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00" yWindow="345" windowWidth="17955" windowHeight="11295"/>
  </bookViews>
  <sheets>
    <sheet name="05_1" sheetId="1" r:id="rId1"/>
  </sheets>
  <calcPr calcId="125725"/>
</workbook>
</file>

<file path=xl/calcChain.xml><?xml version="1.0" encoding="utf-8"?>
<calcChain xmlns="http://schemas.openxmlformats.org/spreadsheetml/2006/main">
  <c r="AG53" i="1"/>
  <c r="AH53"/>
  <c r="AI53"/>
  <c r="AJ53"/>
  <c r="AK53"/>
  <c r="AL53"/>
  <c r="AF53"/>
  <c r="AB30"/>
  <c r="AB29" s="1"/>
  <c r="AC30"/>
  <c r="AC29" s="1"/>
  <c r="AF32"/>
  <c r="AG32"/>
  <c r="AH32"/>
  <c r="AI32"/>
  <c r="AJ32"/>
  <c r="AK32"/>
  <c r="AL32"/>
  <c r="AF33"/>
  <c r="AG33"/>
  <c r="AH33"/>
  <c r="AI33"/>
  <c r="AJ33"/>
  <c r="AK33"/>
  <c r="AL33"/>
  <c r="AF34"/>
  <c r="AG34"/>
  <c r="AH34"/>
  <c r="AI34"/>
  <c r="AJ34"/>
  <c r="AK34"/>
  <c r="AL34"/>
  <c r="AJ31"/>
  <c r="AJ30" s="1"/>
  <c r="AJ29" s="1"/>
  <c r="Z31"/>
  <c r="Z30" s="1"/>
  <c r="Z29" s="1"/>
  <c r="AA31"/>
  <c r="AH31" s="1"/>
  <c r="AH30" s="1"/>
  <c r="AH29" s="1"/>
  <c r="AB31"/>
  <c r="AI31" s="1"/>
  <c r="AI30" s="1"/>
  <c r="AI29" s="1"/>
  <c r="AC31"/>
  <c r="AD31"/>
  <c r="AD30" s="1"/>
  <c r="AD29" s="1"/>
  <c r="AE31"/>
  <c r="AL31" s="1"/>
  <c r="AL30" s="1"/>
  <c r="AL29" s="1"/>
  <c r="Y31"/>
  <c r="Y30" s="1"/>
  <c r="Y29" s="1"/>
  <c r="AJ22" l="1"/>
  <c r="AJ28"/>
  <c r="AD28"/>
  <c r="AD22"/>
  <c r="Z28"/>
  <c r="Z22"/>
  <c r="AB22"/>
  <c r="AB28"/>
  <c r="AL28"/>
  <c r="AL22"/>
  <c r="AH28"/>
  <c r="AH22"/>
  <c r="AC22"/>
  <c r="AC28"/>
  <c r="Y22"/>
  <c r="Y28"/>
  <c r="AI28"/>
  <c r="AI22"/>
  <c r="AG31"/>
  <c r="AG30" s="1"/>
  <c r="AG29" s="1"/>
  <c r="AF31"/>
  <c r="AF30" s="1"/>
  <c r="AF29" s="1"/>
  <c r="AE30"/>
  <c r="AE29" s="1"/>
  <c r="AA30"/>
  <c r="AA29" s="1"/>
  <c r="AK31"/>
  <c r="AK30" s="1"/>
  <c r="AK29" s="1"/>
  <c r="E61"/>
  <c r="F61"/>
  <c r="G61"/>
  <c r="G59" s="1"/>
  <c r="H61"/>
  <c r="H59" s="1"/>
  <c r="I61"/>
  <c r="J61"/>
  <c r="K61"/>
  <c r="K59" s="1"/>
  <c r="L61"/>
  <c r="L59" s="1"/>
  <c r="M61"/>
  <c r="M59" s="1"/>
  <c r="N61"/>
  <c r="O61"/>
  <c r="O59" s="1"/>
  <c r="P61"/>
  <c r="P59" s="1"/>
  <c r="Q61"/>
  <c r="R61"/>
  <c r="S61"/>
  <c r="S59" s="1"/>
  <c r="T61"/>
  <c r="T59" s="1"/>
  <c r="U61"/>
  <c r="U59" s="1"/>
  <c r="V61"/>
  <c r="W61"/>
  <c r="X61"/>
  <c r="X59" s="1"/>
  <c r="Y61"/>
  <c r="Z61"/>
  <c r="AA61"/>
  <c r="AB61"/>
  <c r="AC61"/>
  <c r="AD61"/>
  <c r="AE61"/>
  <c r="AF61"/>
  <c r="AF59" s="1"/>
  <c r="AG61"/>
  <c r="AH61"/>
  <c r="AI61"/>
  <c r="AI59" s="1"/>
  <c r="AJ61"/>
  <c r="AJ59" s="1"/>
  <c r="AK61"/>
  <c r="AL61"/>
  <c r="D61"/>
  <c r="D59" s="1"/>
  <c r="E52"/>
  <c r="E51" s="1"/>
  <c r="F52"/>
  <c r="G52"/>
  <c r="H52"/>
  <c r="I52"/>
  <c r="J52"/>
  <c r="K52"/>
  <c r="L52"/>
  <c r="M52"/>
  <c r="N52"/>
  <c r="O52"/>
  <c r="P52"/>
  <c r="Q52"/>
  <c r="R52"/>
  <c r="S52"/>
  <c r="T52"/>
  <c r="U52"/>
  <c r="U51" s="1"/>
  <c r="V52"/>
  <c r="W52"/>
  <c r="X52"/>
  <c r="Y52"/>
  <c r="Y51" s="1"/>
  <c r="Y23" s="1"/>
  <c r="Z52"/>
  <c r="Z51" s="1"/>
  <c r="Z23" s="1"/>
  <c r="AA52"/>
  <c r="AB52"/>
  <c r="AC52"/>
  <c r="AD52"/>
  <c r="AD51" s="1"/>
  <c r="AD23" s="1"/>
  <c r="AE52"/>
  <c r="AF52"/>
  <c r="AG52"/>
  <c r="AG51" s="1"/>
  <c r="AG23" s="1"/>
  <c r="AH52"/>
  <c r="AH51" s="1"/>
  <c r="AH23" s="1"/>
  <c r="AI52"/>
  <c r="AJ52"/>
  <c r="AK52"/>
  <c r="AK51" s="1"/>
  <c r="AK23" s="1"/>
  <c r="AL52"/>
  <c r="D52"/>
  <c r="F59"/>
  <c r="I59"/>
  <c r="J59"/>
  <c r="N59"/>
  <c r="Q59"/>
  <c r="R59"/>
  <c r="V59"/>
  <c r="W59"/>
  <c r="Y59"/>
  <c r="Z59"/>
  <c r="AA59"/>
  <c r="AB59"/>
  <c r="AC59"/>
  <c r="AD59"/>
  <c r="AE59"/>
  <c r="AG59"/>
  <c r="AL59"/>
  <c r="F51"/>
  <c r="G51"/>
  <c r="H51"/>
  <c r="I51"/>
  <c r="J51"/>
  <c r="K51"/>
  <c r="L51"/>
  <c r="M51"/>
  <c r="N51"/>
  <c r="O51"/>
  <c r="P51"/>
  <c r="Q51"/>
  <c r="R51"/>
  <c r="S51"/>
  <c r="T51"/>
  <c r="V51"/>
  <c r="W51"/>
  <c r="X51"/>
  <c r="AA51"/>
  <c r="AA23" s="1"/>
  <c r="AB51"/>
  <c r="AB23" s="1"/>
  <c r="AC51"/>
  <c r="AC23" s="1"/>
  <c r="AE51"/>
  <c r="AE23" s="1"/>
  <c r="AF51"/>
  <c r="AF23" s="1"/>
  <c r="AI51"/>
  <c r="AI23" s="1"/>
  <c r="AJ51"/>
  <c r="AJ23" s="1"/>
  <c r="AL51"/>
  <c r="AL23" s="1"/>
  <c r="D51"/>
  <c r="E59"/>
  <c r="AH59"/>
  <c r="AK59"/>
  <c r="AH21" l="1"/>
  <c r="AJ21"/>
  <c r="AI21"/>
  <c r="AL21"/>
  <c r="AD21"/>
  <c r="AC21"/>
  <c r="Z21"/>
  <c r="Y21"/>
  <c r="AB21"/>
  <c r="AA28"/>
  <c r="AA22"/>
  <c r="AA21" s="1"/>
  <c r="AK22"/>
  <c r="AK21" s="1"/>
  <c r="AK28"/>
  <c r="AF22"/>
  <c r="AF21" s="1"/>
  <c r="AF28"/>
  <c r="AE28"/>
  <c r="AE22"/>
  <c r="AE21" s="1"/>
  <c r="AG22"/>
  <c r="AG21" s="1"/>
  <c r="AG28"/>
  <c r="D50"/>
  <c r="D28" s="1"/>
  <c r="D23" s="1"/>
  <c r="D21" s="1"/>
  <c r="AL50"/>
  <c r="AD50"/>
  <c r="V50"/>
  <c r="V28" s="1"/>
  <c r="V23" s="1"/>
  <c r="V21" s="1"/>
  <c r="N50"/>
  <c r="N28" s="1"/>
  <c r="N23" s="1"/>
  <c r="N21" s="1"/>
  <c r="J50"/>
  <c r="J28" s="1"/>
  <c r="J23" s="1"/>
  <c r="J21" s="1"/>
  <c r="F50"/>
  <c r="F28" s="1"/>
  <c r="F23" s="1"/>
  <c r="F21" s="1"/>
  <c r="AG50"/>
  <c r="Y50"/>
  <c r="Q50"/>
  <c r="Q28" s="1"/>
  <c r="Q23" s="1"/>
  <c r="Q21" s="1"/>
  <c r="AI50"/>
  <c r="AE50"/>
  <c r="AA50"/>
  <c r="W50"/>
  <c r="W28" s="1"/>
  <c r="W23" s="1"/>
  <c r="W21" s="1"/>
  <c r="S50"/>
  <c r="S28" s="1"/>
  <c r="S23" s="1"/>
  <c r="S21" s="1"/>
  <c r="O50"/>
  <c r="O28" s="1"/>
  <c r="O23" s="1"/>
  <c r="O21" s="1"/>
  <c r="K50"/>
  <c r="K28" s="1"/>
  <c r="K23" s="1"/>
  <c r="K21" s="1"/>
  <c r="G50"/>
  <c r="G28" s="1"/>
  <c r="G23" s="1"/>
  <c r="G21" s="1"/>
  <c r="AJ50"/>
  <c r="AB50"/>
  <c r="T50"/>
  <c r="T28" s="1"/>
  <c r="T23" s="1"/>
  <c r="T21" s="1"/>
  <c r="L50"/>
  <c r="L28" s="1"/>
  <c r="L23" s="1"/>
  <c r="L21" s="1"/>
  <c r="AK50"/>
  <c r="AC50"/>
  <c r="U50"/>
  <c r="U28" s="1"/>
  <c r="U23" s="1"/>
  <c r="U21" s="1"/>
  <c r="M50"/>
  <c r="M28" s="1"/>
  <c r="M23" s="1"/>
  <c r="M21" s="1"/>
  <c r="E50"/>
  <c r="E28" s="1"/>
  <c r="E23" s="1"/>
  <c r="E21" s="1"/>
  <c r="AF50"/>
  <c r="X50"/>
  <c r="X28" s="1"/>
  <c r="X23" s="1"/>
  <c r="X21" s="1"/>
  <c r="P50"/>
  <c r="P28" s="1"/>
  <c r="P23" s="1"/>
  <c r="P21" s="1"/>
  <c r="H50"/>
  <c r="H28" s="1"/>
  <c r="H23" s="1"/>
  <c r="H21" s="1"/>
  <c r="AH50"/>
  <c r="Z50"/>
  <c r="R50"/>
  <c r="R28" s="1"/>
  <c r="R23" s="1"/>
  <c r="R21" s="1"/>
  <c r="I50"/>
  <c r="I28" s="1"/>
  <c r="I23" s="1"/>
  <c r="I21" s="1"/>
</calcChain>
</file>

<file path=xl/sharedStrings.xml><?xml version="1.0" encoding="utf-8"?>
<sst xmlns="http://schemas.openxmlformats.org/spreadsheetml/2006/main" count="288" uniqueCount="180">
  <si>
    <t>Приложение  № 5</t>
  </si>
  <si>
    <t>к приказу Минэнерго России</t>
  </si>
  <si>
    <t>от 05.05.2016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</si>
  <si>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</si>
  <si>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</si>
  <si>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</si>
  <si>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</si>
  <si>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</si>
  <si>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</si>
  <si>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</si>
  <si>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</si>
  <si>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</si>
  <si>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</si>
  <si>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</si>
  <si>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</si>
  <si>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</si>
  <si>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</si>
  <si>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</si>
  <si>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</si>
  <si>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</si>
  <si>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</si>
  <si>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</si>
  <si>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</si>
  <si>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</si>
  <si>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</si>
  <si>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</si>
  <si>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</si>
  <si>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</si>
  <si>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</si>
  <si>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</si>
  <si>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</si>
  <si>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</si>
  <si>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</si>
  <si>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</si>
  <si>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</si>
  <si>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</si>
  <si>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</si>
  <si>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</si>
  <si>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</si>
  <si>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</si>
  <si>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</si>
  <si>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</si>
  <si>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</si>
  <si>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</si>
  <si>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</si>
  <si>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</si>
  <si>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</si>
  <si>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</si>
  <si>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</si>
  <si>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</si>
  <si>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</si>
  <si>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</si>
  <si>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</si>
  <si>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</si>
  <si>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</si>
  <si>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</si>
  <si>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</si>
  <si>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</si>
  <si>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</si>
  <si>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</si>
  <si>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</si>
  <si>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</si>
  <si>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</si>
  <si>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</si>
  <si>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</si>
  <si>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</si>
  <si>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</si>
  <si>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</si>
  <si>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</si>
  <si>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</si>
  <si>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</si>
  <si>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</si>
  <si>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</si>
  <si>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</si>
  <si>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</si>
  <si>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</si>
  <si>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</si>
  <si>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</si>
  <si>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</si>
  <si>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</si>
  <si>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</si>
  <si>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</si>
  <si>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</si>
  <si>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</si>
  <si>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</si>
  <si>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</si>
  <si>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</si>
  <si>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</si>
  <si>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</si>
  <si>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</si>
  <si>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</si>
  <si>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</si>
  <si>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</si>
  <si>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</si>
  <si>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</si>
  <si>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</si>
  <si>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</si>
  <si>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</si>
  <si>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</si>
  <si>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</si>
  <si>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</si>
  <si>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</si>
  <si>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</si>
  <si>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</si>
  <si>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</si>
  <si>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</si>
  <si>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</si>
  <si>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</si>
  <si>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</si>
  <si>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</si>
  <si>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</si>
  <si>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</si>
  <si>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</si>
  <si>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</si>
  <si>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</si>
  <si>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</si>
  <si>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</si>
  <si>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</si>
  <si>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</si>
  <si>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</si>
  <si>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</si>
  <si>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</si>
  <si>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</si>
  <si>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</si>
  <si>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</si>
  <si>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</si>
  <si>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</si>
  <si>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</si>
  <si>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</si>
  <si>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</si>
  <si>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</si>
  <si>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</si>
  <si>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</si>
  <si>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</si>
  <si>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</si>
  <si>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</si>
  <si>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</si>
  <si>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</si>
  <si>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</si>
  <si>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</si>
  <si>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</si>
  <si>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</si>
  <si>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</si>
  <si>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</si>
  <si>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</si>
  <si>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</si>
  <si>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</si>
  <si>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</si>
  <si>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</si>
  <si>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</si>
  <si>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</si>
  <si>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</si>
  <si>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</si>
  <si>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</si>
  <si>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Год раскрытия информации: 2025 год</t>
  </si>
  <si>
    <t>Итого план за 2025 год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</si>
  <si>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</si>
  <si>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J_LENOKTZD1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</si>
  <si>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</si>
  <si>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J_LENOKTZD2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</si>
  <si>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</si>
  <si>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J_LENOKTZD3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</si>
  <si>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</si>
  <si>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>J_LENOKTZD5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</si>
  <si>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</si>
  <si>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I_LENOKTZD1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</si>
  <si>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</si>
  <si>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J_LENOKTZD28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</si>
  <si>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</si>
  <si>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J_LENOKTZD31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</si>
  <si>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</si>
  <si>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J_LENOKTZD32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</si>
  <si>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</si>
  <si>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J_LENOKTZD42</t>
  </si>
  <si>
    <t>-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</si>
  <si>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</si>
  <si>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Ленинградская область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</si>
  <si>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</si>
  <si>
    <t xml:space="preserve"> на год 2026</t>
  </si>
  <si>
    <t>План принятия основных средств и нематериальных активов к бухгалтерскому учету на 2026 год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</si>
</sst>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6">
    <xf numFmtId="0" fontId="0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4" fillId="0" borderId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5" fillId="8" borderId="9" applyNumberFormat="0" applyAlignment="0" applyProtection="0"/>
    <xf numFmtId="0" fontId="15" fillId="8" borderId="9" applyNumberFormat="0" applyAlignment="0" applyProtection="0"/>
    <xf numFmtId="0" fontId="16" fillId="21" borderId="10" applyNumberFormat="0" applyAlignment="0" applyProtection="0"/>
    <xf numFmtId="0" fontId="16" fillId="21" borderId="10" applyNumberFormat="0" applyAlignment="0" applyProtection="0"/>
    <xf numFmtId="0" fontId="17" fillId="21" borderId="9" applyNumberFormat="0" applyAlignment="0" applyProtection="0"/>
    <xf numFmtId="0" fontId="17" fillId="21" borderId="9" applyNumberFormat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2" fillId="22" borderId="15" applyNumberFormat="0" applyAlignment="0" applyProtection="0"/>
    <xf numFmtId="0" fontId="22" fillId="22" borderId="15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1" fillId="24" borderId="16" applyNumberFormat="0" applyFont="0" applyAlignment="0" applyProtection="0"/>
    <xf numFmtId="0" fontId="11" fillId="24" borderId="16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1" fillId="0" borderId="17" applyNumberFormat="0" applyFill="0" applyAlignment="0" applyProtection="0"/>
    <xf numFmtId="0" fontId="31" fillId="0" borderId="17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</cellStyleXfs>
  <cellXfs count="46">
    <xf numFmtId="0" fontId="0" fillId="0" borderId="0" xfId="0"/>
    <xf numFmtId="0" fontId="3" fillId="2" borderId="0" xfId="0" applyFont="1" applyFill="1"/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3" fillId="2" borderId="0" xfId="4" applyFont="1" applyFill="1" applyAlignment="1">
      <alignment horizontal="center" vertical="center" wrapText="1"/>
    </xf>
    <xf numFmtId="0" fontId="3" fillId="2" borderId="7" xfId="6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7" fillId="2" borderId="7" xfId="6" applyFont="1" applyFill="1" applyBorder="1" applyAlignment="1">
      <alignment horizontal="center" vertical="center" wrapText="1"/>
    </xf>
    <xf numFmtId="0" fontId="3" fillId="2" borderId="7" xfId="6" applyFont="1" applyFill="1" applyBorder="1" applyAlignment="1">
      <alignment horizontal="center" vertical="center"/>
    </xf>
    <xf numFmtId="49" fontId="3" fillId="2" borderId="7" xfId="6" applyNumberFormat="1" applyFont="1" applyFill="1" applyBorder="1" applyAlignment="1">
      <alignment horizontal="center" vertical="center"/>
    </xf>
    <xf numFmtId="49" fontId="8" fillId="2" borderId="7" xfId="3" applyNumberFormat="1" applyFont="1" applyFill="1" applyBorder="1" applyAlignment="1">
      <alignment horizontal="center" vertical="center"/>
    </xf>
    <xf numFmtId="164" fontId="8" fillId="2" borderId="7" xfId="3" applyNumberFormat="1" applyFont="1" applyFill="1" applyBorder="1" applyAlignment="1">
      <alignment horizontal="left" vertical="center" wrapText="1"/>
    </xf>
    <xf numFmtId="0" fontId="9" fillId="2" borderId="7" xfId="7" applyFont="1" applyFill="1" applyBorder="1" applyAlignment="1">
      <alignment horizontal="center" vertical="center" wrapText="1"/>
    </xf>
    <xf numFmtId="2" fontId="9" fillId="2" borderId="7" xfId="7" applyNumberFormat="1" applyFont="1" applyFill="1" applyBorder="1" applyAlignment="1">
      <alignment horizontal="center" vertical="center"/>
    </xf>
    <xf numFmtId="0" fontId="8" fillId="2" borderId="7" xfId="3" applyNumberFormat="1" applyFont="1" applyFill="1" applyBorder="1" applyAlignment="1">
      <alignment horizontal="center" vertical="center"/>
    </xf>
    <xf numFmtId="0" fontId="3" fillId="0" borderId="0" xfId="0" applyFont="1" applyFill="1"/>
    <xf numFmtId="0" fontId="8" fillId="0" borderId="7" xfId="3" applyNumberFormat="1" applyFont="1" applyFill="1" applyBorder="1" applyAlignment="1">
      <alignment horizontal="center" vertical="center"/>
    </xf>
    <xf numFmtId="164" fontId="8" fillId="0" borderId="7" xfId="3" applyNumberFormat="1" applyFont="1" applyFill="1" applyBorder="1" applyAlignment="1">
      <alignment horizontal="left" vertical="center" wrapText="1"/>
    </xf>
    <xf numFmtId="0" fontId="9" fillId="0" borderId="7" xfId="7" applyFont="1" applyFill="1" applyBorder="1" applyAlignment="1">
      <alignment horizontal="center" vertical="center" wrapText="1"/>
    </xf>
    <xf numFmtId="2" fontId="9" fillId="0" borderId="7" xfId="7" applyNumberFormat="1" applyFont="1" applyFill="1" applyBorder="1" applyAlignment="1">
      <alignment horizontal="center" vertical="center"/>
    </xf>
    <xf numFmtId="49" fontId="8" fillId="0" borderId="7" xfId="3" applyNumberFormat="1" applyFont="1" applyFill="1" applyBorder="1" applyAlignment="1">
      <alignment horizontal="center" vertical="center"/>
    </xf>
    <xf numFmtId="164" fontId="35" fillId="0" borderId="7" xfId="0" applyNumberFormat="1" applyFont="1" applyFill="1" applyBorder="1" applyAlignment="1">
      <alignment horizontal="center" vertical="center" wrapText="1"/>
    </xf>
    <xf numFmtId="164" fontId="9" fillId="0" borderId="7" xfId="7" applyNumberFormat="1" applyFont="1" applyFill="1" applyBorder="1" applyAlignment="1">
      <alignment horizontal="center" vertical="center"/>
    </xf>
    <xf numFmtId="164" fontId="9" fillId="2" borderId="7" xfId="7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164" fontId="4" fillId="0" borderId="7" xfId="7" applyNumberFormat="1" applyFont="1" applyFill="1" applyBorder="1" applyAlignment="1">
      <alignment horizontal="center" vertical="center"/>
    </xf>
    <xf numFmtId="0" fontId="3" fillId="2" borderId="3" xfId="6" applyFont="1" applyFill="1" applyBorder="1" applyAlignment="1">
      <alignment horizontal="center" vertical="center"/>
    </xf>
    <xf numFmtId="0" fontId="3" fillId="2" borderId="4" xfId="6" applyFont="1" applyFill="1" applyBorder="1" applyAlignment="1">
      <alignment horizontal="center" vertical="center"/>
    </xf>
    <xf numFmtId="0" fontId="3" fillId="2" borderId="5" xfId="6" applyFont="1" applyFill="1" applyBorder="1" applyAlignment="1">
      <alignment horizontal="center" vertical="center"/>
    </xf>
    <xf numFmtId="0" fontId="3" fillId="2" borderId="3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horizontal="center" vertical="center" wrapText="1"/>
    </xf>
    <xf numFmtId="0" fontId="3" fillId="2" borderId="5" xfId="6" applyFont="1" applyFill="1" applyBorder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/>
    </xf>
    <xf numFmtId="0" fontId="6" fillId="2" borderId="0" xfId="3" applyFont="1" applyFill="1" applyAlignment="1">
      <alignment horizontal="center"/>
    </xf>
    <xf numFmtId="0" fontId="6" fillId="2" borderId="1" xfId="5" applyFont="1" applyFill="1" applyBorder="1" applyAlignment="1">
      <alignment horizontal="center"/>
    </xf>
    <xf numFmtId="0" fontId="3" fillId="2" borderId="2" xfId="6" applyFont="1" applyFill="1" applyBorder="1" applyAlignment="1">
      <alignment horizontal="center" vertical="center" wrapText="1"/>
    </xf>
    <xf numFmtId="0" fontId="3" fillId="2" borderId="6" xfId="6" applyFont="1" applyFill="1" applyBorder="1" applyAlignment="1">
      <alignment horizontal="center" vertical="center" wrapText="1"/>
    </xf>
    <xf numFmtId="0" fontId="3" fillId="2" borderId="8" xfId="6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left" vertical="center" wrapText="1"/>
    </xf>
    <xf numFmtId="0" fontId="4" fillId="0" borderId="7" xfId="7" applyFont="1" applyFill="1" applyBorder="1" applyAlignment="1">
      <alignment horizontal="center" vertical="center"/>
    </xf>
    <xf numFmtId="49" fontId="10" fillId="0" borderId="7" xfId="3" applyNumberFormat="1" applyFont="1" applyFill="1" applyBorder="1" applyAlignment="1">
      <alignment horizontal="center" vertical="center"/>
    </xf>
  </cellXfs>
  <cellStyles count="436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" xfId="26"/>
    <cellStyle name="Normal 2" xfId="27"/>
    <cellStyle name="Акцент1 2" xfId="28"/>
    <cellStyle name="Акцент1 3" xfId="29"/>
    <cellStyle name="Акцент2 2" xfId="30"/>
    <cellStyle name="Акцент2 3" xfId="31"/>
    <cellStyle name="Акцент3 2" xfId="32"/>
    <cellStyle name="Акцент3 3" xfId="33"/>
    <cellStyle name="Акцент4 2" xfId="34"/>
    <cellStyle name="Акцент4 3" xfId="35"/>
    <cellStyle name="Акцент5 2" xfId="36"/>
    <cellStyle name="Акцент5 3" xfId="37"/>
    <cellStyle name="Акцент6 2" xfId="38"/>
    <cellStyle name="Акцент6 3" xfId="39"/>
    <cellStyle name="Ввод  2" xfId="40"/>
    <cellStyle name="Ввод  3" xfId="41"/>
    <cellStyle name="Вывод 2" xfId="42"/>
    <cellStyle name="Вывод 3" xfId="43"/>
    <cellStyle name="Вычисление 2" xfId="44"/>
    <cellStyle name="Вычисление 3" xfId="45"/>
    <cellStyle name="Заголовок 1 2" xfId="46"/>
    <cellStyle name="Заголовок 1 3" xfId="47"/>
    <cellStyle name="Заголовок 2 2" xfId="48"/>
    <cellStyle name="Заголовок 2 3" xfId="49"/>
    <cellStyle name="Заголовок 3 2" xfId="50"/>
    <cellStyle name="Заголовок 3 3" xfId="51"/>
    <cellStyle name="Заголовок 4 2" xfId="52"/>
    <cellStyle name="Заголовок 4 3" xfId="53"/>
    <cellStyle name="Итог 2" xfId="54"/>
    <cellStyle name="Итог 3" xfId="55"/>
    <cellStyle name="Контрольная ячейка 2" xfId="56"/>
    <cellStyle name="Контрольная ячейка 3" xfId="57"/>
    <cellStyle name="Название 2" xfId="58"/>
    <cellStyle name="Название 3" xfId="59"/>
    <cellStyle name="Нейтральный 2" xfId="60"/>
    <cellStyle name="Нейтральный 3" xfId="61"/>
    <cellStyle name="Обычный" xfId="0" builtinId="0"/>
    <cellStyle name="Обычный 10" xfId="62"/>
    <cellStyle name="Обычный 10 10" xfId="7"/>
    <cellStyle name="Обычный 11" xfId="63"/>
    <cellStyle name="Обычный 11 4" xfId="64"/>
    <cellStyle name="Обычный 116 2" xfId="65"/>
    <cellStyle name="Обычный 12 2" xfId="66"/>
    <cellStyle name="Обычный 2" xfId="67"/>
    <cellStyle name="Обычный 2 26 2" xfId="68"/>
    <cellStyle name="Обычный 3" xfId="1"/>
    <cellStyle name="Обычный 3 2" xfId="4"/>
    <cellStyle name="Обычный 3 2 2 2" xfId="69"/>
    <cellStyle name="Обычный 3 21" xfId="70"/>
    <cellStyle name="Обычный 4" xfId="2"/>
    <cellStyle name="Обычный 4 2" xfId="71"/>
    <cellStyle name="Обычный 5" xfId="6"/>
    <cellStyle name="Обычный 5 10" xfId="72"/>
    <cellStyle name="Обычный 5 18" xfId="73"/>
    <cellStyle name="Обычный 6" xfId="74"/>
    <cellStyle name="Обычный 6 2" xfId="75"/>
    <cellStyle name="Обычный 6 2 10" xfId="76"/>
    <cellStyle name="Обычный 6 2 2" xfId="77"/>
    <cellStyle name="Обычный 6 2 2 2" xfId="78"/>
    <cellStyle name="Обычный 6 2 2 2 2" xfId="79"/>
    <cellStyle name="Обычный 6 2 2 2 2 2" xfId="80"/>
    <cellStyle name="Обычный 6 2 2 2 2 2 2" xfId="81"/>
    <cellStyle name="Обычный 6 2 2 2 2 2 2 2" xfId="82"/>
    <cellStyle name="Обычный 6 2 2 2 2 2 3" xfId="83"/>
    <cellStyle name="Обычный 6 2 2 2 2 2 3 2" xfId="84"/>
    <cellStyle name="Обычный 6 2 2 2 2 2 4" xfId="85"/>
    <cellStyle name="Обычный 6 2 2 2 2 3" xfId="86"/>
    <cellStyle name="Обычный 6 2 2 2 2 3 2" xfId="87"/>
    <cellStyle name="Обычный 6 2 2 2 2 4" xfId="88"/>
    <cellStyle name="Обычный 6 2 2 2 2 4 2" xfId="89"/>
    <cellStyle name="Обычный 6 2 2 2 2 5" xfId="90"/>
    <cellStyle name="Обычный 6 2 2 2 3" xfId="91"/>
    <cellStyle name="Обычный 6 2 2 2 3 2" xfId="92"/>
    <cellStyle name="Обычный 6 2 2 2 3 2 2" xfId="93"/>
    <cellStyle name="Обычный 6 2 2 2 3 3" xfId="94"/>
    <cellStyle name="Обычный 6 2 2 2 3 3 2" xfId="95"/>
    <cellStyle name="Обычный 6 2 2 2 3 4" xfId="96"/>
    <cellStyle name="Обычный 6 2 2 2 4" xfId="97"/>
    <cellStyle name="Обычный 6 2 2 2 4 2" xfId="98"/>
    <cellStyle name="Обычный 6 2 2 2 5" xfId="99"/>
    <cellStyle name="Обычный 6 2 2 2 5 2" xfId="100"/>
    <cellStyle name="Обычный 6 2 2 2 6" xfId="101"/>
    <cellStyle name="Обычный 6 2 2 3" xfId="102"/>
    <cellStyle name="Обычный 6 2 2 3 2" xfId="103"/>
    <cellStyle name="Обычный 6 2 2 3 2 2" xfId="104"/>
    <cellStyle name="Обычный 6 2 2 3 2 2 2" xfId="105"/>
    <cellStyle name="Обычный 6 2 2 3 2 3" xfId="106"/>
    <cellStyle name="Обычный 6 2 2 3 2 3 2" xfId="107"/>
    <cellStyle name="Обычный 6 2 2 3 2 4" xfId="108"/>
    <cellStyle name="Обычный 6 2 2 3 3" xfId="109"/>
    <cellStyle name="Обычный 6 2 2 3 3 2" xfId="110"/>
    <cellStyle name="Обычный 6 2 2 3 4" xfId="111"/>
    <cellStyle name="Обычный 6 2 2 3 4 2" xfId="112"/>
    <cellStyle name="Обычный 6 2 2 3 5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3" xfId="118"/>
    <cellStyle name="Обычный 6 2 2 4 2 3 2" xfId="119"/>
    <cellStyle name="Обычный 6 2 2 4 2 4" xfId="120"/>
    <cellStyle name="Обычный 6 2 2 4 3" xfId="121"/>
    <cellStyle name="Обычный 6 2 2 4 3 2" xfId="122"/>
    <cellStyle name="Обычный 6 2 2 4 4" xfId="123"/>
    <cellStyle name="Обычный 6 2 2 4 4 2" xfId="124"/>
    <cellStyle name="Обычный 6 2 2 4 5" xfId="125"/>
    <cellStyle name="Обычный 6 2 2 5" xfId="126"/>
    <cellStyle name="Обычный 6 2 2 5 2" xfId="127"/>
    <cellStyle name="Обычный 6 2 2 5 2 2" xfId="128"/>
    <cellStyle name="Обычный 6 2 2 5 3" xfId="129"/>
    <cellStyle name="Обычный 6 2 2 5 3 2" xfId="130"/>
    <cellStyle name="Обычный 6 2 2 5 4" xfId="131"/>
    <cellStyle name="Обычный 6 2 2 6" xfId="132"/>
    <cellStyle name="Обычный 6 2 2 6 2" xfId="133"/>
    <cellStyle name="Обычный 6 2 2 7" xfId="134"/>
    <cellStyle name="Обычный 6 2 2 7 2" xfId="135"/>
    <cellStyle name="Обычный 6 2 2 8" xfId="136"/>
    <cellStyle name="Обычный 6 2 2 8 2" xfId="137"/>
    <cellStyle name="Обычный 6 2 2 9" xfId="138"/>
    <cellStyle name="Обычный 6 2 3" xfId="139"/>
    <cellStyle name="Обычный 6 2 3 10" xfId="140"/>
    <cellStyle name="Обычный 6 2 3 2" xfId="141"/>
    <cellStyle name="Обычный 6 2 3 2 2" xfId="142"/>
    <cellStyle name="Обычный 6 2 3 2 2 2" xfId="143"/>
    <cellStyle name="Обычный 6 2 3 2 2 2 2" xfId="144"/>
    <cellStyle name="Обычный 6 2 3 2 2 2 2 2" xfId="145"/>
    <cellStyle name="Обычный 6 2 3 2 2 2 3" xfId="146"/>
    <cellStyle name="Обычный 6 2 3 2 2 2 3 2" xfId="147"/>
    <cellStyle name="Обычный 6 2 3 2 2 2 4" xfId="148"/>
    <cellStyle name="Обычный 6 2 3 2 2 3" xfId="149"/>
    <cellStyle name="Обычный 6 2 3 2 2 3 2" xfId="150"/>
    <cellStyle name="Обычный 6 2 3 2 2 4" xfId="151"/>
    <cellStyle name="Обычный 6 2 3 2 2 4 2" xfId="152"/>
    <cellStyle name="Обычный 6 2 3 2 2 5" xfId="153"/>
    <cellStyle name="Обычный 6 2 3 2 3" xfId="154"/>
    <cellStyle name="Обычный 6 2 3 2 3 2" xfId="155"/>
    <cellStyle name="Обычный 6 2 3 2 3 2 2" xfId="156"/>
    <cellStyle name="Обычный 6 2 3 2 3 3" xfId="157"/>
    <cellStyle name="Обычный 6 2 3 2 3 3 2" xfId="158"/>
    <cellStyle name="Обычный 6 2 3 2 3 4" xfId="159"/>
    <cellStyle name="Обычный 6 2 3 2 4" xfId="160"/>
    <cellStyle name="Обычный 6 2 3 2 4 2" xfId="161"/>
    <cellStyle name="Обычный 6 2 3 2 5" xfId="162"/>
    <cellStyle name="Обычный 6 2 3 2 5 2" xfId="163"/>
    <cellStyle name="Обычный 6 2 3 2 6" xfId="164"/>
    <cellStyle name="Обычный 6 2 3 3" xfId="165"/>
    <cellStyle name="Обычный 6 2 3 3 2" xfId="166"/>
    <cellStyle name="Обычный 6 2 3 3 2 2" xfId="167"/>
    <cellStyle name="Обычный 6 2 3 3 2 2 2" xfId="168"/>
    <cellStyle name="Обычный 6 2 3 3 2 3" xfId="169"/>
    <cellStyle name="Обычный 6 2 3 3 2 3 2" xfId="170"/>
    <cellStyle name="Обычный 6 2 3 3 2 4" xfId="171"/>
    <cellStyle name="Обычный 6 2 3 3 3" xfId="172"/>
    <cellStyle name="Обычный 6 2 3 3 3 2" xfId="173"/>
    <cellStyle name="Обычный 6 2 3 3 4" xfId="174"/>
    <cellStyle name="Обычный 6 2 3 3 4 2" xfId="175"/>
    <cellStyle name="Обычный 6 2 3 3 5" xfId="176"/>
    <cellStyle name="Обычный 6 2 3 4" xfId="177"/>
    <cellStyle name="Обычный 6 2 3 4 2" xfId="178"/>
    <cellStyle name="Обычный 6 2 3 4 2 2" xfId="179"/>
    <cellStyle name="Обычный 6 2 3 4 2 2 2" xfId="180"/>
    <cellStyle name="Обычный 6 2 3 4 2 3" xfId="181"/>
    <cellStyle name="Обычный 6 2 3 4 2 3 2" xfId="182"/>
    <cellStyle name="Обычный 6 2 3 4 2 4" xfId="183"/>
    <cellStyle name="Обычный 6 2 3 4 3" xfId="184"/>
    <cellStyle name="Обычный 6 2 3 4 3 2" xfId="185"/>
    <cellStyle name="Обычный 6 2 3 4 4" xfId="186"/>
    <cellStyle name="Обычный 6 2 3 4 4 2" xfId="187"/>
    <cellStyle name="Обычный 6 2 3 4 5" xfId="188"/>
    <cellStyle name="Обычный 6 2 3 5" xfId="189"/>
    <cellStyle name="Обычный 6 2 3 5 2" xfId="190"/>
    <cellStyle name="Обычный 6 2 3 5 2 2" xfId="191"/>
    <cellStyle name="Обычный 6 2 3 5 3" xfId="192"/>
    <cellStyle name="Обычный 6 2 3 5 3 2" xfId="193"/>
    <cellStyle name="Обычный 6 2 3 5 4" xfId="194"/>
    <cellStyle name="Обычный 6 2 3 6" xfId="195"/>
    <cellStyle name="Обычный 6 2 3 6 2" xfId="196"/>
    <cellStyle name="Обычный 6 2 3 7" xfId="197"/>
    <cellStyle name="Обычный 6 2 3 7 2" xfId="198"/>
    <cellStyle name="Обычный 6 2 3 8" xfId="199"/>
    <cellStyle name="Обычный 6 2 3 8 2" xfId="200"/>
    <cellStyle name="Обычный 6 2 3 9" xfId="201"/>
    <cellStyle name="Обычный 6 2 4" xfId="202"/>
    <cellStyle name="Обычный 6 2 4 2" xfId="203"/>
    <cellStyle name="Обычный 6 2 4 2 2" xfId="204"/>
    <cellStyle name="Обычный 6 2 4 2 2 2" xfId="205"/>
    <cellStyle name="Обычный 6 2 4 2 3" xfId="206"/>
    <cellStyle name="Обычный 6 2 4 2 3 2" xfId="207"/>
    <cellStyle name="Обычный 6 2 4 2 4" xfId="208"/>
    <cellStyle name="Обычный 6 2 4 3" xfId="209"/>
    <cellStyle name="Обычный 6 2 4 3 2" xfId="210"/>
    <cellStyle name="Обычный 6 2 4 4" xfId="211"/>
    <cellStyle name="Обычный 6 2 4 4 2" xfId="212"/>
    <cellStyle name="Обычный 6 2 4 5" xfId="213"/>
    <cellStyle name="Обычный 6 2 5" xfId="214"/>
    <cellStyle name="Обычный 6 2 5 2" xfId="215"/>
    <cellStyle name="Обычный 6 2 5 2 2" xfId="216"/>
    <cellStyle name="Обычный 6 2 5 2 2 2" xfId="217"/>
    <cellStyle name="Обычный 6 2 5 2 3" xfId="218"/>
    <cellStyle name="Обычный 6 2 5 2 3 2" xfId="219"/>
    <cellStyle name="Обычный 6 2 5 2 4" xfId="220"/>
    <cellStyle name="Обычный 6 2 5 3" xfId="221"/>
    <cellStyle name="Обычный 6 2 5 3 2" xfId="222"/>
    <cellStyle name="Обычный 6 2 5 4" xfId="223"/>
    <cellStyle name="Обычный 6 2 5 4 2" xfId="224"/>
    <cellStyle name="Обычный 6 2 5 5" xfId="225"/>
    <cellStyle name="Обычный 6 2 6" xfId="226"/>
    <cellStyle name="Обычный 6 2 6 2" xfId="227"/>
    <cellStyle name="Обычный 6 2 6 2 2" xfId="228"/>
    <cellStyle name="Обычный 6 2 6 3" xfId="229"/>
    <cellStyle name="Обычный 6 2 6 3 2" xfId="230"/>
    <cellStyle name="Обычный 6 2 6 4" xfId="231"/>
    <cellStyle name="Обычный 6 2 7" xfId="232"/>
    <cellStyle name="Обычный 6 2 7 2" xfId="233"/>
    <cellStyle name="Обычный 6 2 8" xfId="234"/>
    <cellStyle name="Обычный 6 2 8 2" xfId="235"/>
    <cellStyle name="Обычный 6 2 9" xfId="236"/>
    <cellStyle name="Обычный 6 2 9 2" xfId="237"/>
    <cellStyle name="Обычный 6 3" xfId="238"/>
    <cellStyle name="Обычный 6 3 2" xfId="239"/>
    <cellStyle name="Обычный 6 3 2 2" xfId="240"/>
    <cellStyle name="Обычный 6 3 2 2 2" xfId="241"/>
    <cellStyle name="Обычный 6 3 2 3" xfId="242"/>
    <cellStyle name="Обычный 6 3 2 3 2" xfId="243"/>
    <cellStyle name="Обычный 6 3 2 4" xfId="244"/>
    <cellStyle name="Обычный 6 3 3" xfId="245"/>
    <cellStyle name="Обычный 6 3 3 2" xfId="246"/>
    <cellStyle name="Обычный 6 3 4" xfId="247"/>
    <cellStyle name="Обычный 6 3 4 2" xfId="248"/>
    <cellStyle name="Обычный 6 3 5" xfId="249"/>
    <cellStyle name="Обычный 6 4" xfId="250"/>
    <cellStyle name="Обычный 6 4 2" xfId="251"/>
    <cellStyle name="Обычный 6 4 2 2" xfId="252"/>
    <cellStyle name="Обычный 6 4 2 2 2" xfId="253"/>
    <cellStyle name="Обычный 6 4 2 3" xfId="254"/>
    <cellStyle name="Обычный 6 4 2 3 2" xfId="255"/>
    <cellStyle name="Обычный 6 4 2 4" xfId="256"/>
    <cellStyle name="Обычный 6 4 3" xfId="257"/>
    <cellStyle name="Обычный 6 4 3 2" xfId="258"/>
    <cellStyle name="Обычный 6 4 4" xfId="259"/>
    <cellStyle name="Обычный 6 4 4 2" xfId="260"/>
    <cellStyle name="Обычный 6 4 5" xfId="261"/>
    <cellStyle name="Обычный 6 5" xfId="262"/>
    <cellStyle name="Обычный 6 5 2" xfId="263"/>
    <cellStyle name="Обычный 6 5 2 2" xfId="264"/>
    <cellStyle name="Обычный 6 5 3" xfId="265"/>
    <cellStyle name="Обычный 6 5 3 2" xfId="266"/>
    <cellStyle name="Обычный 6 5 4" xfId="267"/>
    <cellStyle name="Обычный 6 6" xfId="268"/>
    <cellStyle name="Обычный 6 6 2" xfId="269"/>
    <cellStyle name="Обычный 6 7" xfId="270"/>
    <cellStyle name="Обычный 6 7 2" xfId="271"/>
    <cellStyle name="Обычный 6 8" xfId="272"/>
    <cellStyle name="Обычный 6 8 2" xfId="273"/>
    <cellStyle name="Обычный 6 9" xfId="274"/>
    <cellStyle name="Обычный 7" xfId="3"/>
    <cellStyle name="Обычный 7 2" xfId="275"/>
    <cellStyle name="Обычный 7 2 2" xfId="276"/>
    <cellStyle name="Обычный 7 2 2 2" xfId="277"/>
    <cellStyle name="Обычный 7 2 2 2 2" xfId="278"/>
    <cellStyle name="Обычный 7 2 2 2 2 2" xfId="279"/>
    <cellStyle name="Обычный 7 2 2 2 3" xfId="280"/>
    <cellStyle name="Обычный 7 2 2 2 3 2" xfId="281"/>
    <cellStyle name="Обычный 7 2 2 2 4" xfId="282"/>
    <cellStyle name="Обычный 7 2 2 3" xfId="283"/>
    <cellStyle name="Обычный 7 2 2 3 2" xfId="284"/>
    <cellStyle name="Обычный 7 2 2 4" xfId="285"/>
    <cellStyle name="Обычный 7 2 2 4 2" xfId="286"/>
    <cellStyle name="Обычный 7 2 2 5" xfId="287"/>
    <cellStyle name="Обычный 7 2 3" xfId="288"/>
    <cellStyle name="Обычный 7 2 3 2" xfId="289"/>
    <cellStyle name="Обычный 7 2 3 2 2" xfId="290"/>
    <cellStyle name="Обычный 7 2 3 2 2 2" xfId="291"/>
    <cellStyle name="Обычный 7 2 3 2 3" xfId="292"/>
    <cellStyle name="Обычный 7 2 3 2 3 2" xfId="293"/>
    <cellStyle name="Обычный 7 2 3 2 4" xfId="294"/>
    <cellStyle name="Обычный 7 2 3 3" xfId="295"/>
    <cellStyle name="Обычный 7 2 3 3 2" xfId="296"/>
    <cellStyle name="Обычный 7 2 3 4" xfId="297"/>
    <cellStyle name="Обычный 7 2 3 4 2" xfId="298"/>
    <cellStyle name="Обычный 7 2 3 5" xfId="299"/>
    <cellStyle name="Обычный 7 2 4" xfId="300"/>
    <cellStyle name="Обычный 7 2 4 2" xfId="301"/>
    <cellStyle name="Обычный 7 2 4 2 2" xfId="302"/>
    <cellStyle name="Обычный 7 2 4 3" xfId="303"/>
    <cellStyle name="Обычный 7 2 4 3 2" xfId="304"/>
    <cellStyle name="Обычный 7 2 4 4" xfId="305"/>
    <cellStyle name="Обычный 7 2 5" xfId="306"/>
    <cellStyle name="Обычный 7 2 5 2" xfId="307"/>
    <cellStyle name="Обычный 7 2 6" xfId="308"/>
    <cellStyle name="Обычный 7 2 6 2" xfId="309"/>
    <cellStyle name="Обычный 7 2 7" xfId="310"/>
    <cellStyle name="Обычный 7 2 7 2" xfId="311"/>
    <cellStyle name="Обычный 7 2 8" xfId="312"/>
    <cellStyle name="Обычный 7 22 2" xfId="313"/>
    <cellStyle name="Обычный 8" xfId="314"/>
    <cellStyle name="Обычный 9" xfId="315"/>
    <cellStyle name="Обычный 9 2" xfId="316"/>
    <cellStyle name="Обычный 9 2 2" xfId="317"/>
    <cellStyle name="Обычный 9 2 2 2" xfId="318"/>
    <cellStyle name="Обычный 9 2 2 2 2" xfId="319"/>
    <cellStyle name="Обычный 9 2 2 3" xfId="320"/>
    <cellStyle name="Обычный 9 2 2 3 2" xfId="321"/>
    <cellStyle name="Обычный 9 2 2 4" xfId="322"/>
    <cellStyle name="Обычный 9 2 2 4 2" xfId="323"/>
    <cellStyle name="Обычный 9 2 2 5" xfId="324"/>
    <cellStyle name="Обычный 9 2 3" xfId="325"/>
    <cellStyle name="Обычный 9 2 3 2" xfId="326"/>
    <cellStyle name="Обычный 9 2 4" xfId="327"/>
    <cellStyle name="Обычный 9 2 4 2" xfId="328"/>
    <cellStyle name="Обычный 9 2 5" xfId="329"/>
    <cellStyle name="Обычный 9 3" xfId="330"/>
    <cellStyle name="Обычный 9 3 2" xfId="331"/>
    <cellStyle name="Обычный 9 3 2 2" xfId="332"/>
    <cellStyle name="Обычный 9 3 3" xfId="333"/>
    <cellStyle name="Обычный 9 3 3 2" xfId="334"/>
    <cellStyle name="Обычный 9 3 4" xfId="335"/>
    <cellStyle name="Обычный 9 3 4 2" xfId="336"/>
    <cellStyle name="Обычный 9 3 5" xfId="337"/>
    <cellStyle name="Обычный 9 4" xfId="338"/>
    <cellStyle name="Обычный 9 4 2" xfId="339"/>
    <cellStyle name="Обычный 9 5" xfId="340"/>
    <cellStyle name="Обычный 9 5 2" xfId="341"/>
    <cellStyle name="Обычный 9 6" xfId="342"/>
    <cellStyle name="Обычный 93" xfId="343"/>
    <cellStyle name="Обычный_Форматы по компаниям_last" xfId="5"/>
    <cellStyle name="Плохой 2" xfId="344"/>
    <cellStyle name="Плохой 3" xfId="345"/>
    <cellStyle name="Пояснение 2" xfId="346"/>
    <cellStyle name="Пояснение 3" xfId="347"/>
    <cellStyle name="Примечание 2" xfId="348"/>
    <cellStyle name="Примечание 3" xfId="349"/>
    <cellStyle name="Процентный 2" xfId="350"/>
    <cellStyle name="Процентный 3" xfId="351"/>
    <cellStyle name="Связанная ячейка 2" xfId="352"/>
    <cellStyle name="Связанная ячейка 3" xfId="353"/>
    <cellStyle name="Стиль 1" xfId="354"/>
    <cellStyle name="Текст предупреждения 2" xfId="355"/>
    <cellStyle name="Текст предупреждения 3" xfId="356"/>
    <cellStyle name="Финансовый 2" xfId="357"/>
    <cellStyle name="Финансовый 2 2" xfId="358"/>
    <cellStyle name="Финансовый 2 2 2" xfId="359"/>
    <cellStyle name="Финансовый 2 2 2 2" xfId="360"/>
    <cellStyle name="Финансовый 2 2 2 2 2" xfId="361"/>
    <cellStyle name="Финансовый 2 2 2 2 3" xfId="362"/>
    <cellStyle name="Финансовый 2 2 2 3" xfId="363"/>
    <cellStyle name="Финансовый 2 2 2 3 2" xfId="364"/>
    <cellStyle name="Финансовый 2 2 2 4" xfId="365"/>
    <cellStyle name="Финансовый 2 2 3" xfId="366"/>
    <cellStyle name="Финансовый 2 2 3 2" xfId="367"/>
    <cellStyle name="Финансовый 2 2 4" xfId="368"/>
    <cellStyle name="Финансовый 2 2 4 2" xfId="369"/>
    <cellStyle name="Финансовый 2 2 5" xfId="370"/>
    <cellStyle name="Финансовый 2 3" xfId="371"/>
    <cellStyle name="Финансовый 2 3 2" xfId="372"/>
    <cellStyle name="Финансовый 2 3 2 2" xfId="373"/>
    <cellStyle name="Финансовый 2 3 2 2 2" xfId="374"/>
    <cellStyle name="Финансовый 2 3 2 3" xfId="375"/>
    <cellStyle name="Финансовый 2 3 2 3 2" xfId="376"/>
    <cellStyle name="Финансовый 2 3 2 4" xfId="377"/>
    <cellStyle name="Финансовый 2 3 3" xfId="378"/>
    <cellStyle name="Финансовый 2 3 3 2" xfId="379"/>
    <cellStyle name="Финансовый 2 3 4" xfId="380"/>
    <cellStyle name="Финансовый 2 3 4 2" xfId="381"/>
    <cellStyle name="Финансовый 2 3 5" xfId="382"/>
    <cellStyle name="Финансовый 2 4" xfId="383"/>
    <cellStyle name="Финансовый 2 4 2" xfId="384"/>
    <cellStyle name="Финансовый 2 4 2 2" xfId="385"/>
    <cellStyle name="Финансовый 2 4 3" xfId="386"/>
    <cellStyle name="Финансовый 2 4 3 2" xfId="387"/>
    <cellStyle name="Финансовый 2 4 4" xfId="388"/>
    <cellStyle name="Финансовый 2 5" xfId="389"/>
    <cellStyle name="Финансовый 2 5 2" xfId="390"/>
    <cellStyle name="Финансовый 2 6" xfId="391"/>
    <cellStyle name="Финансовый 2 6 2" xfId="392"/>
    <cellStyle name="Финансовый 2 7" xfId="393"/>
    <cellStyle name="Финансовый 2 7 2" xfId="394"/>
    <cellStyle name="Финансовый 2 8" xfId="395"/>
    <cellStyle name="Финансовый 3" xfId="396"/>
    <cellStyle name="Финансовый 3 2" xfId="397"/>
    <cellStyle name="Финансовый 3 2 2" xfId="398"/>
    <cellStyle name="Финансовый 3 2 2 2" xfId="399"/>
    <cellStyle name="Финансовый 3 2 2 2 2" xfId="400"/>
    <cellStyle name="Финансовый 3 2 2 3" xfId="401"/>
    <cellStyle name="Финансовый 3 2 2 3 2" xfId="402"/>
    <cellStyle name="Финансовый 3 2 2 4" xfId="403"/>
    <cellStyle name="Финансовый 3 2 3" xfId="404"/>
    <cellStyle name="Финансовый 3 2 3 2" xfId="405"/>
    <cellStyle name="Финансовый 3 2 4" xfId="406"/>
    <cellStyle name="Финансовый 3 2 4 2" xfId="407"/>
    <cellStyle name="Финансовый 3 2 5" xfId="408"/>
    <cellStyle name="Финансовый 3 3" xfId="409"/>
    <cellStyle name="Финансовый 3 3 2" xfId="410"/>
    <cellStyle name="Финансовый 3 3 2 2" xfId="411"/>
    <cellStyle name="Финансовый 3 3 2 2 2" xfId="412"/>
    <cellStyle name="Финансовый 3 3 2 3" xfId="413"/>
    <cellStyle name="Финансовый 3 3 2 3 2" xfId="414"/>
    <cellStyle name="Финансовый 3 3 2 4" xfId="415"/>
    <cellStyle name="Финансовый 3 3 3" xfId="416"/>
    <cellStyle name="Финансовый 3 3 3 2" xfId="417"/>
    <cellStyle name="Финансовый 3 3 4" xfId="418"/>
    <cellStyle name="Финансовый 3 3 4 2" xfId="419"/>
    <cellStyle name="Финансовый 3 3 5" xfId="420"/>
    <cellStyle name="Финансовый 3 4" xfId="421"/>
    <cellStyle name="Финансовый 3 4 2" xfId="422"/>
    <cellStyle name="Финансовый 3 4 2 2" xfId="423"/>
    <cellStyle name="Финансовый 3 4 3" xfId="424"/>
    <cellStyle name="Финансовый 3 4 3 2" xfId="425"/>
    <cellStyle name="Финансовый 3 4 4" xfId="426"/>
    <cellStyle name="Финансовый 3 5" xfId="427"/>
    <cellStyle name="Финансовый 3 5 2" xfId="428"/>
    <cellStyle name="Финансовый 3 6" xfId="429"/>
    <cellStyle name="Финансовый 3 6 2" xfId="430"/>
    <cellStyle name="Финансовый 3 7" xfId="431"/>
    <cellStyle name="Финансовый 3 7 2" xfId="432"/>
    <cellStyle name="Финансовый 3 8" xfId="433"/>
    <cellStyle name="Хороший 2" xfId="434"/>
    <cellStyle name="Хороший 3" xfId="4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L83"/>
  <sheetViews>
    <sheetView tabSelected="1" zoomScale="55" zoomScaleNormal="55" workbookViewId="0">
      <selection activeCell="H55" sqref="H55"/>
    </sheetView>
  </sheetViews>
  <sheetFormatPr defaultRowHeight="12.75"/>
  <cols>
    <col min="1" max="1" width="11.7109375" style="1" customWidth="1"/>
    <col min="2" max="2" width="75.140625" style="1" customWidth="1"/>
    <col min="3" max="3" width="23.5703125" style="1" customWidth="1"/>
    <col min="4" max="5" width="9.5703125" style="1" customWidth="1"/>
    <col min="6" max="10" width="8" style="1" customWidth="1"/>
    <col min="11" max="12" width="9.5703125" style="1" customWidth="1"/>
    <col min="13" max="17" width="8" style="1" customWidth="1"/>
    <col min="18" max="19" width="9.5703125" style="1" customWidth="1"/>
    <col min="20" max="24" width="8" style="1" customWidth="1"/>
    <col min="25" max="25" width="9.5703125" style="1" customWidth="1"/>
    <col min="26" max="26" width="10.5703125" style="1" customWidth="1"/>
    <col min="27" max="28" width="8" style="1" customWidth="1"/>
    <col min="29" max="29" width="10.5703125" style="1" customWidth="1"/>
    <col min="30" max="31" width="8" style="1" customWidth="1"/>
    <col min="32" max="32" width="9.5703125" style="1" customWidth="1"/>
    <col min="33" max="33" width="11.42578125" style="1" customWidth="1"/>
    <col min="34" max="35" width="8" style="1" customWidth="1"/>
    <col min="36" max="36" width="9.28515625" style="1" customWidth="1"/>
    <col min="37" max="38" width="8" style="1" customWidth="1"/>
    <col min="39" max="16384" width="9.140625" style="1"/>
  </cols>
  <sheetData>
    <row r="1" spans="1:38">
      <c r="AL1" s="2" t="s">
        <v>0</v>
      </c>
    </row>
    <row r="2" spans="1:38">
      <c r="AL2" s="3" t="s">
        <v>1</v>
      </c>
    </row>
    <row r="3" spans="1:38">
      <c r="AL3" s="3" t="s">
        <v>2</v>
      </c>
    </row>
    <row r="4" spans="1:38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</row>
    <row r="5" spans="1:38">
      <c r="A5" s="37" t="s">
        <v>178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</row>
    <row r="6" spans="1:38">
      <c r="A6" s="4"/>
      <c r="B6" s="4"/>
      <c r="C6" s="4"/>
    </row>
    <row r="7" spans="1:38" ht="12.75" customHeight="1">
      <c r="A7" s="35" t="s">
        <v>153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</row>
    <row r="8" spans="1:38" ht="12.75" customHeight="1">
      <c r="A8" s="35" t="s">
        <v>4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</row>
    <row r="9" spans="1:38" ht="12.7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</row>
    <row r="10" spans="1:38" ht="12.75" customHeight="1">
      <c r="A10" s="35" t="s">
        <v>154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</row>
    <row r="11" spans="1:38" ht="12.7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38" ht="12.75" customHeight="1">
      <c r="A12" s="35" t="s">
        <v>177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</row>
    <row r="13" spans="1:38" ht="12.75" customHeight="1">
      <c r="A13" s="35" t="s">
        <v>5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</row>
    <row r="14" spans="1:38" ht="12.75" customHeight="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</row>
    <row r="15" spans="1:38">
      <c r="A15" s="38"/>
      <c r="B15" s="38"/>
      <c r="C15" s="38"/>
    </row>
    <row r="16" spans="1:38" ht="12.75" customHeight="1">
      <c r="A16" s="39" t="s">
        <v>6</v>
      </c>
      <c r="B16" s="39" t="s">
        <v>7</v>
      </c>
      <c r="C16" s="39" t="s">
        <v>8</v>
      </c>
      <c r="D16" s="29" t="s">
        <v>179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1"/>
    </row>
    <row r="17" spans="1:38" ht="12.75" customHeight="1">
      <c r="A17" s="40"/>
      <c r="B17" s="40"/>
      <c r="C17" s="40"/>
      <c r="D17" s="29" t="s">
        <v>9</v>
      </c>
      <c r="E17" s="30"/>
      <c r="F17" s="30"/>
      <c r="G17" s="30"/>
      <c r="H17" s="30"/>
      <c r="I17" s="30"/>
      <c r="J17" s="31"/>
      <c r="K17" s="29" t="s">
        <v>10</v>
      </c>
      <c r="L17" s="30"/>
      <c r="M17" s="30"/>
      <c r="N17" s="30"/>
      <c r="O17" s="30"/>
      <c r="P17" s="30"/>
      <c r="Q17" s="31"/>
      <c r="R17" s="29" t="s">
        <v>11</v>
      </c>
      <c r="S17" s="30"/>
      <c r="T17" s="30"/>
      <c r="U17" s="30"/>
      <c r="V17" s="30"/>
      <c r="W17" s="30"/>
      <c r="X17" s="31"/>
      <c r="Y17" s="29" t="s">
        <v>12</v>
      </c>
      <c r="Z17" s="30"/>
      <c r="AA17" s="30"/>
      <c r="AB17" s="30"/>
      <c r="AC17" s="30"/>
      <c r="AD17" s="30"/>
      <c r="AE17" s="31"/>
      <c r="AF17" s="32" t="s">
        <v>155</v>
      </c>
      <c r="AG17" s="33"/>
      <c r="AH17" s="33"/>
      <c r="AI17" s="33"/>
      <c r="AJ17" s="33"/>
      <c r="AK17" s="33"/>
      <c r="AL17" s="34"/>
    </row>
    <row r="18" spans="1:38" ht="47.25" customHeight="1">
      <c r="A18" s="40"/>
      <c r="B18" s="40"/>
      <c r="C18" s="40"/>
      <c r="D18" s="6" t="s">
        <v>13</v>
      </c>
      <c r="E18" s="29" t="s">
        <v>14</v>
      </c>
      <c r="F18" s="30"/>
      <c r="G18" s="30"/>
      <c r="H18" s="30"/>
      <c r="I18" s="30"/>
      <c r="J18" s="31"/>
      <c r="K18" s="6" t="s">
        <v>13</v>
      </c>
      <c r="L18" s="32" t="s">
        <v>14</v>
      </c>
      <c r="M18" s="33"/>
      <c r="N18" s="33"/>
      <c r="O18" s="33"/>
      <c r="P18" s="33"/>
      <c r="Q18" s="34"/>
      <c r="R18" s="6" t="s">
        <v>13</v>
      </c>
      <c r="S18" s="32" t="s">
        <v>14</v>
      </c>
      <c r="T18" s="33"/>
      <c r="U18" s="33"/>
      <c r="V18" s="33"/>
      <c r="W18" s="33"/>
      <c r="X18" s="34"/>
      <c r="Y18" s="6" t="s">
        <v>13</v>
      </c>
      <c r="Z18" s="32" t="s">
        <v>14</v>
      </c>
      <c r="AA18" s="33"/>
      <c r="AB18" s="33"/>
      <c r="AC18" s="33"/>
      <c r="AD18" s="33"/>
      <c r="AE18" s="34"/>
      <c r="AF18" s="6" t="s">
        <v>13</v>
      </c>
      <c r="AG18" s="32" t="s">
        <v>14</v>
      </c>
      <c r="AH18" s="33"/>
      <c r="AI18" s="33"/>
      <c r="AJ18" s="33"/>
      <c r="AK18" s="33"/>
      <c r="AL18" s="34"/>
    </row>
    <row r="19" spans="1:38" ht="65.25" customHeight="1">
      <c r="A19" s="41"/>
      <c r="B19" s="41"/>
      <c r="C19" s="41"/>
      <c r="D19" s="7" t="s">
        <v>15</v>
      </c>
      <c r="E19" s="7" t="s">
        <v>15</v>
      </c>
      <c r="F19" s="6" t="s">
        <v>16</v>
      </c>
      <c r="G19" s="6" t="s">
        <v>17</v>
      </c>
      <c r="H19" s="6" t="s">
        <v>18</v>
      </c>
      <c r="I19" s="6" t="s">
        <v>19</v>
      </c>
      <c r="J19" s="8" t="s">
        <v>20</v>
      </c>
      <c r="K19" s="7" t="s">
        <v>15</v>
      </c>
      <c r="L19" s="7" t="s">
        <v>15</v>
      </c>
      <c r="M19" s="6" t="s">
        <v>16</v>
      </c>
      <c r="N19" s="6" t="s">
        <v>17</v>
      </c>
      <c r="O19" s="6" t="s">
        <v>18</v>
      </c>
      <c r="P19" s="6" t="s">
        <v>19</v>
      </c>
      <c r="Q19" s="8" t="s">
        <v>20</v>
      </c>
      <c r="R19" s="7" t="s">
        <v>15</v>
      </c>
      <c r="S19" s="7" t="s">
        <v>15</v>
      </c>
      <c r="T19" s="6" t="s">
        <v>16</v>
      </c>
      <c r="U19" s="6" t="s">
        <v>17</v>
      </c>
      <c r="V19" s="6" t="s">
        <v>18</v>
      </c>
      <c r="W19" s="6" t="s">
        <v>19</v>
      </c>
      <c r="X19" s="8" t="s">
        <v>20</v>
      </c>
      <c r="Y19" s="7" t="s">
        <v>15</v>
      </c>
      <c r="Z19" s="7" t="s">
        <v>15</v>
      </c>
      <c r="AA19" s="6" t="s">
        <v>16</v>
      </c>
      <c r="AB19" s="6" t="s">
        <v>17</v>
      </c>
      <c r="AC19" s="6" t="s">
        <v>18</v>
      </c>
      <c r="AD19" s="6" t="s">
        <v>19</v>
      </c>
      <c r="AE19" s="8" t="s">
        <v>20</v>
      </c>
      <c r="AF19" s="7" t="s">
        <v>15</v>
      </c>
      <c r="AG19" s="7" t="s">
        <v>15</v>
      </c>
      <c r="AH19" s="6" t="s">
        <v>16</v>
      </c>
      <c r="AI19" s="6" t="s">
        <v>17</v>
      </c>
      <c r="AJ19" s="6" t="s">
        <v>18</v>
      </c>
      <c r="AK19" s="6" t="s">
        <v>19</v>
      </c>
      <c r="AL19" s="8" t="s">
        <v>20</v>
      </c>
    </row>
    <row r="20" spans="1:38">
      <c r="A20" s="9">
        <v>1</v>
      </c>
      <c r="B20" s="9">
        <v>2</v>
      </c>
      <c r="C20" s="9">
        <v>3</v>
      </c>
      <c r="D20" s="10" t="s">
        <v>21</v>
      </c>
      <c r="E20" s="10" t="s">
        <v>22</v>
      </c>
      <c r="F20" s="10" t="s">
        <v>23</v>
      </c>
      <c r="G20" s="10" t="s">
        <v>24</v>
      </c>
      <c r="H20" s="10" t="s">
        <v>25</v>
      </c>
      <c r="I20" s="10" t="s">
        <v>26</v>
      </c>
      <c r="J20" s="10" t="s">
        <v>27</v>
      </c>
      <c r="K20" s="10" t="s">
        <v>28</v>
      </c>
      <c r="L20" s="10" t="s">
        <v>29</v>
      </c>
      <c r="M20" s="10" t="s">
        <v>30</v>
      </c>
      <c r="N20" s="10" t="s">
        <v>31</v>
      </c>
      <c r="O20" s="10" t="s">
        <v>32</v>
      </c>
      <c r="P20" s="10" t="s">
        <v>33</v>
      </c>
      <c r="Q20" s="10" t="s">
        <v>34</v>
      </c>
      <c r="R20" s="10" t="s">
        <v>35</v>
      </c>
      <c r="S20" s="10" t="s">
        <v>36</v>
      </c>
      <c r="T20" s="10" t="s">
        <v>37</v>
      </c>
      <c r="U20" s="10" t="s">
        <v>38</v>
      </c>
      <c r="V20" s="10" t="s">
        <v>39</v>
      </c>
      <c r="W20" s="10" t="s">
        <v>40</v>
      </c>
      <c r="X20" s="10" t="s">
        <v>41</v>
      </c>
      <c r="Y20" s="10" t="s">
        <v>42</v>
      </c>
      <c r="Z20" s="10" t="s">
        <v>43</v>
      </c>
      <c r="AA20" s="10" t="s">
        <v>44</v>
      </c>
      <c r="AB20" s="10" t="s">
        <v>45</v>
      </c>
      <c r="AC20" s="10" t="s">
        <v>46</v>
      </c>
      <c r="AD20" s="10" t="s">
        <v>47</v>
      </c>
      <c r="AE20" s="10" t="s">
        <v>48</v>
      </c>
      <c r="AF20" s="10" t="s">
        <v>49</v>
      </c>
      <c r="AG20" s="10" t="s">
        <v>50</v>
      </c>
      <c r="AH20" s="10" t="s">
        <v>51</v>
      </c>
      <c r="AI20" s="10" t="s">
        <v>52</v>
      </c>
      <c r="AJ20" s="10" t="s">
        <v>53</v>
      </c>
      <c r="AK20" s="10" t="s">
        <v>54</v>
      </c>
      <c r="AL20" s="10" t="s">
        <v>55</v>
      </c>
    </row>
    <row r="21" spans="1:38" s="16" customFormat="1" ht="15.75">
      <c r="A21" s="21" t="s">
        <v>56</v>
      </c>
      <c r="B21" s="18" t="s">
        <v>57</v>
      </c>
      <c r="C21" s="19" t="s">
        <v>58</v>
      </c>
      <c r="D21" s="23">
        <f>D23</f>
        <v>0</v>
      </c>
      <c r="E21" s="23">
        <f t="shared" ref="E21:X21" si="0">E23</f>
        <v>0</v>
      </c>
      <c r="F21" s="23">
        <f t="shared" si="0"/>
        <v>0</v>
      </c>
      <c r="G21" s="23">
        <f t="shared" si="0"/>
        <v>0</v>
      </c>
      <c r="H21" s="23">
        <f t="shared" si="0"/>
        <v>0</v>
      </c>
      <c r="I21" s="23">
        <f t="shared" si="0"/>
        <v>0</v>
      </c>
      <c r="J21" s="23">
        <f t="shared" si="0"/>
        <v>0</v>
      </c>
      <c r="K21" s="23">
        <f t="shared" si="0"/>
        <v>0</v>
      </c>
      <c r="L21" s="23">
        <f t="shared" si="0"/>
        <v>0</v>
      </c>
      <c r="M21" s="23">
        <f t="shared" si="0"/>
        <v>0</v>
      </c>
      <c r="N21" s="23">
        <f t="shared" si="0"/>
        <v>0</v>
      </c>
      <c r="O21" s="23">
        <f t="shared" si="0"/>
        <v>0</v>
      </c>
      <c r="P21" s="23">
        <f t="shared" si="0"/>
        <v>0</v>
      </c>
      <c r="Q21" s="23">
        <f t="shared" si="0"/>
        <v>0</v>
      </c>
      <c r="R21" s="23">
        <f t="shared" si="0"/>
        <v>0</v>
      </c>
      <c r="S21" s="23">
        <f t="shared" si="0"/>
        <v>0</v>
      </c>
      <c r="T21" s="23">
        <f t="shared" si="0"/>
        <v>0</v>
      </c>
      <c r="U21" s="23">
        <f t="shared" si="0"/>
        <v>0</v>
      </c>
      <c r="V21" s="23">
        <f t="shared" si="0"/>
        <v>0</v>
      </c>
      <c r="W21" s="23">
        <f t="shared" si="0"/>
        <v>0</v>
      </c>
      <c r="X21" s="23">
        <f t="shared" si="0"/>
        <v>0</v>
      </c>
      <c r="Y21" s="23">
        <f>Y22+Y23</f>
        <v>0</v>
      </c>
      <c r="Z21" s="23">
        <f t="shared" ref="Z21:AL21" si="1">Z22+Z23</f>
        <v>491.14000000000004</v>
      </c>
      <c r="AA21" s="23">
        <f t="shared" si="1"/>
        <v>0.41000000000000003</v>
      </c>
      <c r="AB21" s="23">
        <f t="shared" si="1"/>
        <v>0</v>
      </c>
      <c r="AC21" s="23">
        <f t="shared" si="1"/>
        <v>0.60000000000000009</v>
      </c>
      <c r="AD21" s="23">
        <f t="shared" si="1"/>
        <v>0</v>
      </c>
      <c r="AE21" s="23">
        <f t="shared" si="1"/>
        <v>9</v>
      </c>
      <c r="AF21" s="23">
        <f t="shared" si="1"/>
        <v>0</v>
      </c>
      <c r="AG21" s="23">
        <f t="shared" si="1"/>
        <v>491.14000000000004</v>
      </c>
      <c r="AH21" s="23">
        <f t="shared" si="1"/>
        <v>0.41000000000000003</v>
      </c>
      <c r="AI21" s="23">
        <f t="shared" si="1"/>
        <v>0</v>
      </c>
      <c r="AJ21" s="23">
        <f t="shared" si="1"/>
        <v>0.60000000000000009</v>
      </c>
      <c r="AK21" s="23">
        <f t="shared" si="1"/>
        <v>0</v>
      </c>
      <c r="AL21" s="23">
        <f t="shared" si="1"/>
        <v>9</v>
      </c>
    </row>
    <row r="22" spans="1:38" s="16" customFormat="1" ht="15.75">
      <c r="A22" s="21" t="s">
        <v>59</v>
      </c>
      <c r="B22" s="18" t="s">
        <v>60</v>
      </c>
      <c r="C22" s="19" t="s">
        <v>58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3">
        <f>Y29</f>
        <v>0</v>
      </c>
      <c r="Z22" s="23">
        <f t="shared" ref="Z22:AL22" si="2">Z29</f>
        <v>3.1</v>
      </c>
      <c r="AA22" s="23">
        <f t="shared" si="2"/>
        <v>0.41000000000000003</v>
      </c>
      <c r="AB22" s="23">
        <f t="shared" si="2"/>
        <v>0</v>
      </c>
      <c r="AC22" s="23">
        <f t="shared" si="2"/>
        <v>0.60000000000000009</v>
      </c>
      <c r="AD22" s="23">
        <f t="shared" si="2"/>
        <v>0</v>
      </c>
      <c r="AE22" s="23">
        <f t="shared" si="2"/>
        <v>0</v>
      </c>
      <c r="AF22" s="23">
        <f t="shared" si="2"/>
        <v>0</v>
      </c>
      <c r="AG22" s="23">
        <f t="shared" si="2"/>
        <v>3.1</v>
      </c>
      <c r="AH22" s="23">
        <f t="shared" si="2"/>
        <v>0.41000000000000003</v>
      </c>
      <c r="AI22" s="23">
        <f t="shared" si="2"/>
        <v>0</v>
      </c>
      <c r="AJ22" s="23">
        <f t="shared" si="2"/>
        <v>0.60000000000000009</v>
      </c>
      <c r="AK22" s="23">
        <f t="shared" si="2"/>
        <v>0</v>
      </c>
      <c r="AL22" s="23">
        <f t="shared" si="2"/>
        <v>0</v>
      </c>
    </row>
    <row r="23" spans="1:38" s="16" customFormat="1" ht="15.75">
      <c r="A23" s="21" t="s">
        <v>61</v>
      </c>
      <c r="B23" s="18" t="s">
        <v>62</v>
      </c>
      <c r="C23" s="19" t="s">
        <v>58</v>
      </c>
      <c r="D23" s="23">
        <f>D28</f>
        <v>0</v>
      </c>
      <c r="E23" s="23">
        <f t="shared" ref="E23:X23" si="3">E28</f>
        <v>0</v>
      </c>
      <c r="F23" s="23">
        <f t="shared" si="3"/>
        <v>0</v>
      </c>
      <c r="G23" s="23">
        <f t="shared" si="3"/>
        <v>0</v>
      </c>
      <c r="H23" s="23">
        <f t="shared" si="3"/>
        <v>0</v>
      </c>
      <c r="I23" s="23">
        <f t="shared" si="3"/>
        <v>0</v>
      </c>
      <c r="J23" s="23">
        <f t="shared" si="3"/>
        <v>0</v>
      </c>
      <c r="K23" s="23">
        <f t="shared" si="3"/>
        <v>0</v>
      </c>
      <c r="L23" s="23">
        <f t="shared" si="3"/>
        <v>0</v>
      </c>
      <c r="M23" s="23">
        <f t="shared" si="3"/>
        <v>0</v>
      </c>
      <c r="N23" s="23">
        <f t="shared" si="3"/>
        <v>0</v>
      </c>
      <c r="O23" s="23">
        <f t="shared" si="3"/>
        <v>0</v>
      </c>
      <c r="P23" s="23">
        <f t="shared" si="3"/>
        <v>0</v>
      </c>
      <c r="Q23" s="23">
        <f t="shared" si="3"/>
        <v>0</v>
      </c>
      <c r="R23" s="23">
        <f t="shared" si="3"/>
        <v>0</v>
      </c>
      <c r="S23" s="23">
        <f t="shared" si="3"/>
        <v>0</v>
      </c>
      <c r="T23" s="23">
        <f t="shared" si="3"/>
        <v>0</v>
      </c>
      <c r="U23" s="23">
        <f t="shared" si="3"/>
        <v>0</v>
      </c>
      <c r="V23" s="23">
        <f t="shared" si="3"/>
        <v>0</v>
      </c>
      <c r="W23" s="23">
        <f t="shared" si="3"/>
        <v>0</v>
      </c>
      <c r="X23" s="23">
        <f t="shared" si="3"/>
        <v>0</v>
      </c>
      <c r="Y23" s="23">
        <f>Y51</f>
        <v>0</v>
      </c>
      <c r="Z23" s="23">
        <f t="shared" ref="Z23:AL23" si="4">Z51</f>
        <v>488.04</v>
      </c>
      <c r="AA23" s="23">
        <f t="shared" si="4"/>
        <v>0</v>
      </c>
      <c r="AB23" s="23">
        <f t="shared" si="4"/>
        <v>0</v>
      </c>
      <c r="AC23" s="23">
        <f t="shared" si="4"/>
        <v>0</v>
      </c>
      <c r="AD23" s="23">
        <f t="shared" si="4"/>
        <v>0</v>
      </c>
      <c r="AE23" s="23">
        <f t="shared" si="4"/>
        <v>9</v>
      </c>
      <c r="AF23" s="23">
        <f t="shared" si="4"/>
        <v>0</v>
      </c>
      <c r="AG23" s="23">
        <f t="shared" si="4"/>
        <v>488.04</v>
      </c>
      <c r="AH23" s="23">
        <f t="shared" si="4"/>
        <v>0</v>
      </c>
      <c r="AI23" s="23">
        <f t="shared" si="4"/>
        <v>0</v>
      </c>
      <c r="AJ23" s="23">
        <f t="shared" si="4"/>
        <v>0</v>
      </c>
      <c r="AK23" s="23">
        <f t="shared" si="4"/>
        <v>0</v>
      </c>
      <c r="AL23" s="23">
        <f t="shared" si="4"/>
        <v>9</v>
      </c>
    </row>
    <row r="24" spans="1:38" s="16" customFormat="1" ht="47.25">
      <c r="A24" s="21" t="s">
        <v>63</v>
      </c>
      <c r="B24" s="18" t="s">
        <v>64</v>
      </c>
      <c r="C24" s="19" t="s">
        <v>58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</row>
    <row r="25" spans="1:38" s="16" customFormat="1" ht="31.5">
      <c r="A25" s="21" t="s">
        <v>65</v>
      </c>
      <c r="B25" s="18" t="s">
        <v>66</v>
      </c>
      <c r="C25" s="19" t="s">
        <v>58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</row>
    <row r="26" spans="1:38" s="16" customFormat="1" ht="31.5">
      <c r="A26" s="21" t="s">
        <v>67</v>
      </c>
      <c r="B26" s="18" t="s">
        <v>68</v>
      </c>
      <c r="C26" s="19" t="s">
        <v>58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</row>
    <row r="27" spans="1:38" s="16" customFormat="1" ht="15.75">
      <c r="A27" s="21" t="s">
        <v>69</v>
      </c>
      <c r="B27" s="18" t="s">
        <v>70</v>
      </c>
      <c r="C27" s="19" t="s">
        <v>58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</row>
    <row r="28" spans="1:38" s="16" customFormat="1" ht="15.75">
      <c r="A28" s="21" t="s">
        <v>71</v>
      </c>
      <c r="B28" s="18" t="s">
        <v>176</v>
      </c>
      <c r="C28" s="19" t="s">
        <v>58</v>
      </c>
      <c r="D28" s="23">
        <f>D50</f>
        <v>0</v>
      </c>
      <c r="E28" s="23">
        <f t="shared" ref="E28:X28" si="5">E50</f>
        <v>0</v>
      </c>
      <c r="F28" s="23">
        <f t="shared" si="5"/>
        <v>0</v>
      </c>
      <c r="G28" s="23">
        <f t="shared" si="5"/>
        <v>0</v>
      </c>
      <c r="H28" s="23">
        <f t="shared" si="5"/>
        <v>0</v>
      </c>
      <c r="I28" s="23">
        <f t="shared" si="5"/>
        <v>0</v>
      </c>
      <c r="J28" s="23">
        <f t="shared" si="5"/>
        <v>0</v>
      </c>
      <c r="K28" s="23">
        <f t="shared" si="5"/>
        <v>0</v>
      </c>
      <c r="L28" s="23">
        <f t="shared" si="5"/>
        <v>0</v>
      </c>
      <c r="M28" s="23">
        <f t="shared" si="5"/>
        <v>0</v>
      </c>
      <c r="N28" s="23">
        <f t="shared" si="5"/>
        <v>0</v>
      </c>
      <c r="O28" s="23">
        <f t="shared" si="5"/>
        <v>0</v>
      </c>
      <c r="P28" s="23">
        <f t="shared" si="5"/>
        <v>0</v>
      </c>
      <c r="Q28" s="23">
        <f t="shared" si="5"/>
        <v>0</v>
      </c>
      <c r="R28" s="23">
        <f t="shared" si="5"/>
        <v>0</v>
      </c>
      <c r="S28" s="23">
        <f t="shared" si="5"/>
        <v>0</v>
      </c>
      <c r="T28" s="23">
        <f t="shared" si="5"/>
        <v>0</v>
      </c>
      <c r="U28" s="23">
        <f t="shared" si="5"/>
        <v>0</v>
      </c>
      <c r="V28" s="23">
        <f t="shared" si="5"/>
        <v>0</v>
      </c>
      <c r="W28" s="23">
        <f t="shared" si="5"/>
        <v>0</v>
      </c>
      <c r="X28" s="23">
        <f t="shared" si="5"/>
        <v>0</v>
      </c>
      <c r="Y28" s="23">
        <f>Y29</f>
        <v>0</v>
      </c>
      <c r="Z28" s="23">
        <f t="shared" ref="Z28:AL29" si="6">Z29</f>
        <v>3.1</v>
      </c>
      <c r="AA28" s="23">
        <f t="shared" si="6"/>
        <v>0.41000000000000003</v>
      </c>
      <c r="AB28" s="23">
        <f t="shared" si="6"/>
        <v>0</v>
      </c>
      <c r="AC28" s="23">
        <f t="shared" si="6"/>
        <v>0.60000000000000009</v>
      </c>
      <c r="AD28" s="23">
        <f t="shared" si="6"/>
        <v>0</v>
      </c>
      <c r="AE28" s="23">
        <f t="shared" si="6"/>
        <v>0</v>
      </c>
      <c r="AF28" s="23">
        <f t="shared" si="6"/>
        <v>0</v>
      </c>
      <c r="AG28" s="23">
        <f t="shared" si="6"/>
        <v>3.1</v>
      </c>
      <c r="AH28" s="23">
        <f t="shared" si="6"/>
        <v>0.41000000000000003</v>
      </c>
      <c r="AI28" s="23">
        <f t="shared" si="6"/>
        <v>0</v>
      </c>
      <c r="AJ28" s="23">
        <f t="shared" si="6"/>
        <v>0.60000000000000009</v>
      </c>
      <c r="AK28" s="23">
        <f t="shared" si="6"/>
        <v>0</v>
      </c>
      <c r="AL28" s="23">
        <f t="shared" si="6"/>
        <v>0</v>
      </c>
    </row>
    <row r="29" spans="1:38" s="16" customFormat="1" ht="15.75">
      <c r="A29" s="21" t="s">
        <v>72</v>
      </c>
      <c r="B29" s="18" t="s">
        <v>73</v>
      </c>
      <c r="C29" s="19" t="s">
        <v>58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3">
        <f>Y30</f>
        <v>0</v>
      </c>
      <c r="Z29" s="23">
        <f t="shared" si="6"/>
        <v>3.1</v>
      </c>
      <c r="AA29" s="23">
        <f t="shared" si="6"/>
        <v>0.41000000000000003</v>
      </c>
      <c r="AB29" s="23">
        <f t="shared" si="6"/>
        <v>0</v>
      </c>
      <c r="AC29" s="23">
        <f t="shared" si="6"/>
        <v>0.60000000000000009</v>
      </c>
      <c r="AD29" s="23">
        <f t="shared" si="6"/>
        <v>0</v>
      </c>
      <c r="AE29" s="23">
        <f t="shared" si="6"/>
        <v>0</v>
      </c>
      <c r="AF29" s="23">
        <f t="shared" si="6"/>
        <v>0</v>
      </c>
      <c r="AG29" s="23">
        <f t="shared" si="6"/>
        <v>3.1</v>
      </c>
      <c r="AH29" s="23">
        <f t="shared" si="6"/>
        <v>0.41000000000000003</v>
      </c>
      <c r="AI29" s="23">
        <f t="shared" si="6"/>
        <v>0</v>
      </c>
      <c r="AJ29" s="23">
        <f t="shared" si="6"/>
        <v>0.60000000000000009</v>
      </c>
      <c r="AK29" s="23">
        <f t="shared" si="6"/>
        <v>0</v>
      </c>
      <c r="AL29" s="23">
        <f t="shared" si="6"/>
        <v>0</v>
      </c>
    </row>
    <row r="30" spans="1:38" s="16" customFormat="1" ht="31.5">
      <c r="A30" s="21" t="s">
        <v>74</v>
      </c>
      <c r="B30" s="18" t="s">
        <v>75</v>
      </c>
      <c r="C30" s="19" t="s">
        <v>58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3">
        <f>Y31+Y33</f>
        <v>0</v>
      </c>
      <c r="Z30" s="23">
        <f t="shared" ref="Z30:AL30" si="7">Z31+Z33</f>
        <v>3.1</v>
      </c>
      <c r="AA30" s="23">
        <f t="shared" si="7"/>
        <v>0.41000000000000003</v>
      </c>
      <c r="AB30" s="23">
        <f t="shared" si="7"/>
        <v>0</v>
      </c>
      <c r="AC30" s="23">
        <f t="shared" si="7"/>
        <v>0.60000000000000009</v>
      </c>
      <c r="AD30" s="23">
        <f t="shared" si="7"/>
        <v>0</v>
      </c>
      <c r="AE30" s="23">
        <f t="shared" si="7"/>
        <v>0</v>
      </c>
      <c r="AF30" s="23">
        <f t="shared" si="7"/>
        <v>0</v>
      </c>
      <c r="AG30" s="23">
        <f t="shared" si="7"/>
        <v>3.1</v>
      </c>
      <c r="AH30" s="23">
        <f t="shared" si="7"/>
        <v>0.41000000000000003</v>
      </c>
      <c r="AI30" s="23">
        <f t="shared" si="7"/>
        <v>0</v>
      </c>
      <c r="AJ30" s="23">
        <f t="shared" si="7"/>
        <v>0.60000000000000009</v>
      </c>
      <c r="AK30" s="23">
        <f t="shared" si="7"/>
        <v>0</v>
      </c>
      <c r="AL30" s="23">
        <f t="shared" si="7"/>
        <v>0</v>
      </c>
    </row>
    <row r="31" spans="1:38" s="16" customFormat="1" ht="47.25">
      <c r="A31" s="21" t="s">
        <v>76</v>
      </c>
      <c r="B31" s="18" t="s">
        <v>77</v>
      </c>
      <c r="C31" s="19" t="s">
        <v>58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3">
        <f>Y32</f>
        <v>0</v>
      </c>
      <c r="Z31" s="23">
        <f t="shared" ref="Z31:AE31" si="8">Z32</f>
        <v>1.8</v>
      </c>
      <c r="AA31" s="23">
        <f t="shared" si="8"/>
        <v>0.25</v>
      </c>
      <c r="AB31" s="23">
        <f t="shared" si="8"/>
        <v>0</v>
      </c>
      <c r="AC31" s="23">
        <f t="shared" si="8"/>
        <v>0.4</v>
      </c>
      <c r="AD31" s="23">
        <f t="shared" si="8"/>
        <v>0</v>
      </c>
      <c r="AE31" s="23">
        <f t="shared" si="8"/>
        <v>0</v>
      </c>
      <c r="AF31" s="23">
        <f>Y31</f>
        <v>0</v>
      </c>
      <c r="AG31" s="23">
        <f t="shared" ref="AG31:AL31" si="9">Z31</f>
        <v>1.8</v>
      </c>
      <c r="AH31" s="23">
        <f t="shared" si="9"/>
        <v>0.25</v>
      </c>
      <c r="AI31" s="23">
        <f t="shared" si="9"/>
        <v>0</v>
      </c>
      <c r="AJ31" s="23">
        <f t="shared" si="9"/>
        <v>0.4</v>
      </c>
      <c r="AK31" s="23">
        <f t="shared" si="9"/>
        <v>0</v>
      </c>
      <c r="AL31" s="23">
        <f t="shared" si="9"/>
        <v>0</v>
      </c>
    </row>
    <row r="32" spans="1:38" s="16" customFormat="1" ht="47.25">
      <c r="A32" s="25" t="s">
        <v>76</v>
      </c>
      <c r="B32" s="26" t="s">
        <v>77</v>
      </c>
      <c r="C32" s="27" t="s">
        <v>174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1.8</v>
      </c>
      <c r="AA32" s="28">
        <v>0.25</v>
      </c>
      <c r="AB32" s="28">
        <v>0</v>
      </c>
      <c r="AC32" s="28">
        <v>0.4</v>
      </c>
      <c r="AD32" s="28">
        <v>0</v>
      </c>
      <c r="AE32" s="28">
        <v>0</v>
      </c>
      <c r="AF32" s="28">
        <f t="shared" ref="AF32:AF34" si="10">Y32</f>
        <v>0</v>
      </c>
      <c r="AG32" s="28">
        <f t="shared" ref="AG32:AG34" si="11">Z32</f>
        <v>1.8</v>
      </c>
      <c r="AH32" s="28">
        <f t="shared" ref="AH32:AH34" si="12">AA32</f>
        <v>0.25</v>
      </c>
      <c r="AI32" s="28">
        <f t="shared" ref="AI32:AI34" si="13">AB32</f>
        <v>0</v>
      </c>
      <c r="AJ32" s="28">
        <f t="shared" ref="AJ32:AJ34" si="14">AC32</f>
        <v>0.4</v>
      </c>
      <c r="AK32" s="28">
        <f t="shared" ref="AK32:AK34" si="15">AD32</f>
        <v>0</v>
      </c>
      <c r="AL32" s="28">
        <f t="shared" ref="AL32:AL34" si="16">AE32</f>
        <v>0</v>
      </c>
    </row>
    <row r="33" spans="1:38" s="16" customFormat="1" ht="47.25">
      <c r="A33" s="21" t="s">
        <v>78</v>
      </c>
      <c r="B33" s="18" t="s">
        <v>79</v>
      </c>
      <c r="C33" s="19" t="s">
        <v>58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3">
        <v>0</v>
      </c>
      <c r="Z33" s="23">
        <v>1.3</v>
      </c>
      <c r="AA33" s="23">
        <v>0.16</v>
      </c>
      <c r="AB33" s="23">
        <v>0</v>
      </c>
      <c r="AC33" s="23">
        <v>0.2</v>
      </c>
      <c r="AD33" s="23">
        <v>0</v>
      </c>
      <c r="AE33" s="23">
        <v>0</v>
      </c>
      <c r="AF33" s="23">
        <f t="shared" si="10"/>
        <v>0</v>
      </c>
      <c r="AG33" s="23">
        <f t="shared" si="11"/>
        <v>1.3</v>
      </c>
      <c r="AH33" s="23">
        <f t="shared" si="12"/>
        <v>0.16</v>
      </c>
      <c r="AI33" s="23">
        <f t="shared" si="13"/>
        <v>0</v>
      </c>
      <c r="AJ33" s="23">
        <f t="shared" si="14"/>
        <v>0.2</v>
      </c>
      <c r="AK33" s="23">
        <f t="shared" si="15"/>
        <v>0</v>
      </c>
      <c r="AL33" s="23">
        <f t="shared" si="16"/>
        <v>0</v>
      </c>
    </row>
    <row r="34" spans="1:38" s="16" customFormat="1" ht="47.25">
      <c r="A34" s="25" t="s">
        <v>78</v>
      </c>
      <c r="B34" s="26" t="s">
        <v>175</v>
      </c>
      <c r="C34" s="27" t="s">
        <v>174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1.3</v>
      </c>
      <c r="AA34" s="28">
        <v>0.16</v>
      </c>
      <c r="AB34" s="28">
        <v>0</v>
      </c>
      <c r="AC34" s="28">
        <v>0.2</v>
      </c>
      <c r="AD34" s="28">
        <v>0</v>
      </c>
      <c r="AE34" s="28">
        <v>0</v>
      </c>
      <c r="AF34" s="28">
        <f t="shared" si="10"/>
        <v>0</v>
      </c>
      <c r="AG34" s="28">
        <f t="shared" si="11"/>
        <v>1.3</v>
      </c>
      <c r="AH34" s="28">
        <f t="shared" si="12"/>
        <v>0.16</v>
      </c>
      <c r="AI34" s="28">
        <f t="shared" si="13"/>
        <v>0</v>
      </c>
      <c r="AJ34" s="28">
        <f t="shared" si="14"/>
        <v>0.2</v>
      </c>
      <c r="AK34" s="28">
        <f t="shared" si="15"/>
        <v>0</v>
      </c>
      <c r="AL34" s="28">
        <f t="shared" si="16"/>
        <v>0</v>
      </c>
    </row>
    <row r="35" spans="1:38" s="16" customFormat="1" ht="31.5">
      <c r="A35" s="21" t="s">
        <v>80</v>
      </c>
      <c r="B35" s="18" t="s">
        <v>81</v>
      </c>
      <c r="C35" s="19" t="s">
        <v>58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</row>
    <row r="36" spans="1:38" s="16" customFormat="1" ht="31.5">
      <c r="A36" s="21" t="s">
        <v>82</v>
      </c>
      <c r="B36" s="18" t="s">
        <v>83</v>
      </c>
      <c r="C36" s="19" t="s">
        <v>58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</row>
    <row r="37" spans="1:38" s="16" customFormat="1" ht="47.25">
      <c r="A37" s="21" t="s">
        <v>84</v>
      </c>
      <c r="B37" s="18" t="s">
        <v>85</v>
      </c>
      <c r="C37" s="19" t="s">
        <v>58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</row>
    <row r="38" spans="1:38" ht="31.5">
      <c r="A38" s="11" t="s">
        <v>86</v>
      </c>
      <c r="B38" s="12" t="s">
        <v>87</v>
      </c>
      <c r="C38" s="13" t="s">
        <v>58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0</v>
      </c>
    </row>
    <row r="39" spans="1:38" ht="31.5">
      <c r="A39" s="11" t="s">
        <v>88</v>
      </c>
      <c r="B39" s="12" t="s">
        <v>89</v>
      </c>
      <c r="C39" s="13" t="s">
        <v>58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0</v>
      </c>
      <c r="AH39" s="14">
        <v>0</v>
      </c>
      <c r="AI39" s="14">
        <v>0</v>
      </c>
      <c r="AJ39" s="14">
        <v>0</v>
      </c>
      <c r="AK39" s="14">
        <v>0</v>
      </c>
      <c r="AL39" s="14">
        <v>0</v>
      </c>
    </row>
    <row r="40" spans="1:38" ht="31.5">
      <c r="A40" s="11" t="s">
        <v>90</v>
      </c>
      <c r="B40" s="12" t="s">
        <v>91</v>
      </c>
      <c r="C40" s="13" t="s">
        <v>58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0</v>
      </c>
      <c r="AL40" s="14">
        <v>0</v>
      </c>
    </row>
    <row r="41" spans="1:38" ht="63">
      <c r="A41" s="11" t="s">
        <v>90</v>
      </c>
      <c r="B41" s="12" t="s">
        <v>92</v>
      </c>
      <c r="C41" s="13" t="s">
        <v>58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14">
        <v>0</v>
      </c>
      <c r="AL41" s="14">
        <v>0</v>
      </c>
    </row>
    <row r="42" spans="1:38" ht="63">
      <c r="A42" s="11" t="s">
        <v>90</v>
      </c>
      <c r="B42" s="12" t="s">
        <v>93</v>
      </c>
      <c r="C42" s="13" t="s">
        <v>58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</row>
    <row r="43" spans="1:38" ht="63">
      <c r="A43" s="11" t="s">
        <v>90</v>
      </c>
      <c r="B43" s="12" t="s">
        <v>94</v>
      </c>
      <c r="C43" s="13" t="s">
        <v>58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4">
        <v>0</v>
      </c>
      <c r="AJ43" s="14">
        <v>0</v>
      </c>
      <c r="AK43" s="14">
        <v>0</v>
      </c>
      <c r="AL43" s="14">
        <v>0</v>
      </c>
    </row>
    <row r="44" spans="1:38" ht="63">
      <c r="A44" s="11" t="s">
        <v>95</v>
      </c>
      <c r="B44" s="12" t="s">
        <v>92</v>
      </c>
      <c r="C44" s="13" t="s">
        <v>58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4">
        <v>0</v>
      </c>
      <c r="AJ44" s="14">
        <v>0</v>
      </c>
      <c r="AK44" s="14">
        <v>0</v>
      </c>
      <c r="AL44" s="14">
        <v>0</v>
      </c>
    </row>
    <row r="45" spans="1:38" ht="63">
      <c r="A45" s="11" t="s">
        <v>95</v>
      </c>
      <c r="B45" s="12" t="s">
        <v>93</v>
      </c>
      <c r="C45" s="13" t="s">
        <v>58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0</v>
      </c>
      <c r="AG45" s="14">
        <v>0</v>
      </c>
      <c r="AH45" s="14">
        <v>0</v>
      </c>
      <c r="AI45" s="14">
        <v>0</v>
      </c>
      <c r="AJ45" s="14">
        <v>0</v>
      </c>
      <c r="AK45" s="14">
        <v>0</v>
      </c>
      <c r="AL45" s="14">
        <v>0</v>
      </c>
    </row>
    <row r="46" spans="1:38" ht="63">
      <c r="A46" s="11" t="s">
        <v>95</v>
      </c>
      <c r="B46" s="12" t="s">
        <v>96</v>
      </c>
      <c r="C46" s="13" t="s">
        <v>58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4">
        <v>0</v>
      </c>
      <c r="AJ46" s="14">
        <v>0</v>
      </c>
      <c r="AK46" s="14">
        <v>0</v>
      </c>
      <c r="AL46" s="14">
        <v>0</v>
      </c>
    </row>
    <row r="47" spans="1:38" ht="63">
      <c r="A47" s="15" t="s">
        <v>97</v>
      </c>
      <c r="B47" s="12" t="s">
        <v>98</v>
      </c>
      <c r="C47" s="13" t="s">
        <v>58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  <c r="AF47" s="14">
        <v>0</v>
      </c>
      <c r="AG47" s="14">
        <v>0</v>
      </c>
      <c r="AH47" s="14">
        <v>0</v>
      </c>
      <c r="AI47" s="14">
        <v>0</v>
      </c>
      <c r="AJ47" s="14">
        <v>0</v>
      </c>
      <c r="AK47" s="14">
        <v>0</v>
      </c>
      <c r="AL47" s="14">
        <v>0</v>
      </c>
    </row>
    <row r="48" spans="1:38" ht="47.25">
      <c r="A48" s="11" t="s">
        <v>99</v>
      </c>
      <c r="B48" s="12" t="s">
        <v>100</v>
      </c>
      <c r="C48" s="13" t="s">
        <v>58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0</v>
      </c>
      <c r="AH48" s="14">
        <v>0</v>
      </c>
      <c r="AI48" s="14">
        <v>0</v>
      </c>
      <c r="AJ48" s="14">
        <v>0</v>
      </c>
      <c r="AK48" s="14">
        <v>0</v>
      </c>
      <c r="AL48" s="14">
        <v>0</v>
      </c>
    </row>
    <row r="49" spans="1:38" ht="63">
      <c r="A49" s="15" t="s">
        <v>101</v>
      </c>
      <c r="B49" s="12" t="s">
        <v>102</v>
      </c>
      <c r="C49" s="13" t="s">
        <v>58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</row>
    <row r="50" spans="1:38" ht="31.5">
      <c r="A50" s="15" t="s">
        <v>103</v>
      </c>
      <c r="B50" s="12" t="s">
        <v>104</v>
      </c>
      <c r="C50" s="13" t="s">
        <v>58</v>
      </c>
      <c r="D50" s="24">
        <f t="shared" ref="D50:AL50" si="17">D51+D59</f>
        <v>0</v>
      </c>
      <c r="E50" s="24">
        <f t="shared" si="17"/>
        <v>0</v>
      </c>
      <c r="F50" s="24">
        <f t="shared" si="17"/>
        <v>0</v>
      </c>
      <c r="G50" s="24">
        <f t="shared" si="17"/>
        <v>0</v>
      </c>
      <c r="H50" s="24">
        <f t="shared" si="17"/>
        <v>0</v>
      </c>
      <c r="I50" s="24">
        <f t="shared" si="17"/>
        <v>0</v>
      </c>
      <c r="J50" s="24">
        <f t="shared" si="17"/>
        <v>0</v>
      </c>
      <c r="K50" s="24">
        <f t="shared" si="17"/>
        <v>0</v>
      </c>
      <c r="L50" s="24">
        <f t="shared" si="17"/>
        <v>0</v>
      </c>
      <c r="M50" s="24">
        <f t="shared" si="17"/>
        <v>0</v>
      </c>
      <c r="N50" s="24">
        <f t="shared" si="17"/>
        <v>0</v>
      </c>
      <c r="O50" s="24">
        <f t="shared" si="17"/>
        <v>0</v>
      </c>
      <c r="P50" s="24">
        <f t="shared" si="17"/>
        <v>0</v>
      </c>
      <c r="Q50" s="24">
        <f t="shared" si="17"/>
        <v>0</v>
      </c>
      <c r="R50" s="24">
        <f t="shared" si="17"/>
        <v>0</v>
      </c>
      <c r="S50" s="24">
        <f t="shared" si="17"/>
        <v>0</v>
      </c>
      <c r="T50" s="24">
        <f t="shared" si="17"/>
        <v>0</v>
      </c>
      <c r="U50" s="24">
        <f t="shared" si="17"/>
        <v>0</v>
      </c>
      <c r="V50" s="24">
        <f t="shared" si="17"/>
        <v>0</v>
      </c>
      <c r="W50" s="24">
        <f t="shared" si="17"/>
        <v>0</v>
      </c>
      <c r="X50" s="24">
        <f t="shared" si="17"/>
        <v>0</v>
      </c>
      <c r="Y50" s="24">
        <f t="shared" si="17"/>
        <v>0</v>
      </c>
      <c r="Z50" s="24">
        <f t="shared" si="17"/>
        <v>488.04</v>
      </c>
      <c r="AA50" s="24">
        <f t="shared" si="17"/>
        <v>0</v>
      </c>
      <c r="AB50" s="24">
        <f t="shared" si="17"/>
        <v>0</v>
      </c>
      <c r="AC50" s="24">
        <f t="shared" si="17"/>
        <v>0</v>
      </c>
      <c r="AD50" s="24">
        <f t="shared" si="17"/>
        <v>0</v>
      </c>
      <c r="AE50" s="24">
        <f t="shared" si="17"/>
        <v>9</v>
      </c>
      <c r="AF50" s="24">
        <f t="shared" si="17"/>
        <v>0</v>
      </c>
      <c r="AG50" s="24">
        <f t="shared" si="17"/>
        <v>488.04</v>
      </c>
      <c r="AH50" s="24">
        <f t="shared" si="17"/>
        <v>0</v>
      </c>
      <c r="AI50" s="24">
        <f t="shared" si="17"/>
        <v>0</v>
      </c>
      <c r="AJ50" s="24">
        <f t="shared" si="17"/>
        <v>0</v>
      </c>
      <c r="AK50" s="24">
        <f t="shared" si="17"/>
        <v>0</v>
      </c>
      <c r="AL50" s="24">
        <f t="shared" si="17"/>
        <v>9</v>
      </c>
    </row>
    <row r="51" spans="1:38" ht="47.25">
      <c r="A51" s="15" t="s">
        <v>105</v>
      </c>
      <c r="B51" s="12" t="s">
        <v>106</v>
      </c>
      <c r="C51" s="13" t="s">
        <v>58</v>
      </c>
      <c r="D51" s="24">
        <f>D52</f>
        <v>0</v>
      </c>
      <c r="E51" s="24">
        <f t="shared" ref="E51:AL51" si="18">E52</f>
        <v>0</v>
      </c>
      <c r="F51" s="24">
        <f t="shared" si="18"/>
        <v>0</v>
      </c>
      <c r="G51" s="24">
        <f t="shared" si="18"/>
        <v>0</v>
      </c>
      <c r="H51" s="24">
        <f t="shared" si="18"/>
        <v>0</v>
      </c>
      <c r="I51" s="24">
        <f t="shared" si="18"/>
        <v>0</v>
      </c>
      <c r="J51" s="24">
        <f t="shared" si="18"/>
        <v>0</v>
      </c>
      <c r="K51" s="24">
        <f t="shared" si="18"/>
        <v>0</v>
      </c>
      <c r="L51" s="24">
        <f t="shared" si="18"/>
        <v>0</v>
      </c>
      <c r="M51" s="24">
        <f t="shared" si="18"/>
        <v>0</v>
      </c>
      <c r="N51" s="24">
        <f t="shared" si="18"/>
        <v>0</v>
      </c>
      <c r="O51" s="24">
        <f t="shared" si="18"/>
        <v>0</v>
      </c>
      <c r="P51" s="24">
        <f t="shared" si="18"/>
        <v>0</v>
      </c>
      <c r="Q51" s="24">
        <f t="shared" si="18"/>
        <v>0</v>
      </c>
      <c r="R51" s="24">
        <f t="shared" si="18"/>
        <v>0</v>
      </c>
      <c r="S51" s="24">
        <f t="shared" si="18"/>
        <v>0</v>
      </c>
      <c r="T51" s="24">
        <f t="shared" si="18"/>
        <v>0</v>
      </c>
      <c r="U51" s="24">
        <f t="shared" si="18"/>
        <v>0</v>
      </c>
      <c r="V51" s="24">
        <f t="shared" si="18"/>
        <v>0</v>
      </c>
      <c r="W51" s="24">
        <f t="shared" si="18"/>
        <v>0</v>
      </c>
      <c r="X51" s="24">
        <f t="shared" si="18"/>
        <v>0</v>
      </c>
      <c r="Y51" s="24">
        <f t="shared" si="18"/>
        <v>0</v>
      </c>
      <c r="Z51" s="24">
        <f t="shared" si="18"/>
        <v>488.04</v>
      </c>
      <c r="AA51" s="24">
        <f t="shared" si="18"/>
        <v>0</v>
      </c>
      <c r="AB51" s="24">
        <f t="shared" si="18"/>
        <v>0</v>
      </c>
      <c r="AC51" s="24">
        <f t="shared" si="18"/>
        <v>0</v>
      </c>
      <c r="AD51" s="24">
        <f t="shared" si="18"/>
        <v>0</v>
      </c>
      <c r="AE51" s="24">
        <f t="shared" si="18"/>
        <v>9</v>
      </c>
      <c r="AF51" s="24">
        <f t="shared" si="18"/>
        <v>0</v>
      </c>
      <c r="AG51" s="24">
        <f t="shared" si="18"/>
        <v>488.04</v>
      </c>
      <c r="AH51" s="24">
        <f t="shared" si="18"/>
        <v>0</v>
      </c>
      <c r="AI51" s="24">
        <f t="shared" si="18"/>
        <v>0</v>
      </c>
      <c r="AJ51" s="24">
        <f t="shared" si="18"/>
        <v>0</v>
      </c>
      <c r="AK51" s="24">
        <f t="shared" si="18"/>
        <v>0</v>
      </c>
      <c r="AL51" s="24">
        <f t="shared" si="18"/>
        <v>9</v>
      </c>
    </row>
    <row r="52" spans="1:38" ht="31.5">
      <c r="A52" s="15" t="s">
        <v>107</v>
      </c>
      <c r="B52" s="12" t="s">
        <v>108</v>
      </c>
      <c r="C52" s="13" t="s">
        <v>58</v>
      </c>
      <c r="D52" s="24">
        <f>SUM(D53:D57)</f>
        <v>0</v>
      </c>
      <c r="E52" s="24">
        <f t="shared" ref="E52:AL52" si="19">SUM(E53:E57)</f>
        <v>0</v>
      </c>
      <c r="F52" s="24">
        <f t="shared" si="19"/>
        <v>0</v>
      </c>
      <c r="G52" s="24">
        <f t="shared" si="19"/>
        <v>0</v>
      </c>
      <c r="H52" s="24">
        <f t="shared" si="19"/>
        <v>0</v>
      </c>
      <c r="I52" s="24">
        <f t="shared" si="19"/>
        <v>0</v>
      </c>
      <c r="J52" s="24">
        <f t="shared" si="19"/>
        <v>0</v>
      </c>
      <c r="K52" s="24">
        <f t="shared" si="19"/>
        <v>0</v>
      </c>
      <c r="L52" s="24">
        <f t="shared" si="19"/>
        <v>0</v>
      </c>
      <c r="M52" s="24">
        <f t="shared" si="19"/>
        <v>0</v>
      </c>
      <c r="N52" s="24">
        <f t="shared" si="19"/>
        <v>0</v>
      </c>
      <c r="O52" s="24">
        <f t="shared" si="19"/>
        <v>0</v>
      </c>
      <c r="P52" s="24">
        <f t="shared" si="19"/>
        <v>0</v>
      </c>
      <c r="Q52" s="24">
        <f t="shared" si="19"/>
        <v>0</v>
      </c>
      <c r="R52" s="24">
        <f t="shared" si="19"/>
        <v>0</v>
      </c>
      <c r="S52" s="24">
        <f t="shared" si="19"/>
        <v>0</v>
      </c>
      <c r="T52" s="24">
        <f t="shared" si="19"/>
        <v>0</v>
      </c>
      <c r="U52" s="24">
        <f t="shared" si="19"/>
        <v>0</v>
      </c>
      <c r="V52" s="24">
        <f t="shared" si="19"/>
        <v>0</v>
      </c>
      <c r="W52" s="24">
        <f t="shared" si="19"/>
        <v>0</v>
      </c>
      <c r="X52" s="24">
        <f t="shared" si="19"/>
        <v>0</v>
      </c>
      <c r="Y52" s="24">
        <f t="shared" si="19"/>
        <v>0</v>
      </c>
      <c r="Z52" s="24">
        <f t="shared" si="19"/>
        <v>488.04</v>
      </c>
      <c r="AA52" s="24">
        <f t="shared" si="19"/>
        <v>0</v>
      </c>
      <c r="AB52" s="24">
        <f t="shared" si="19"/>
        <v>0</v>
      </c>
      <c r="AC52" s="24">
        <f t="shared" si="19"/>
        <v>0</v>
      </c>
      <c r="AD52" s="24">
        <f t="shared" si="19"/>
        <v>0</v>
      </c>
      <c r="AE52" s="24">
        <f t="shared" si="19"/>
        <v>9</v>
      </c>
      <c r="AF52" s="24">
        <f t="shared" si="19"/>
        <v>0</v>
      </c>
      <c r="AG52" s="24">
        <f t="shared" si="19"/>
        <v>488.04</v>
      </c>
      <c r="AH52" s="24">
        <f t="shared" si="19"/>
        <v>0</v>
      </c>
      <c r="AI52" s="24">
        <f t="shared" si="19"/>
        <v>0</v>
      </c>
      <c r="AJ52" s="24">
        <f t="shared" si="19"/>
        <v>0</v>
      </c>
      <c r="AK52" s="24">
        <f t="shared" si="19"/>
        <v>0</v>
      </c>
      <c r="AL52" s="24">
        <f t="shared" si="19"/>
        <v>9</v>
      </c>
    </row>
    <row r="53" spans="1:38" s="16" customFormat="1" ht="84.75" customHeight="1">
      <c r="A53" s="42" t="s">
        <v>107</v>
      </c>
      <c r="B53" s="43" t="s">
        <v>156</v>
      </c>
      <c r="C53" s="44" t="s">
        <v>157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488.04</v>
      </c>
      <c r="AA53" s="22">
        <v>0</v>
      </c>
      <c r="AB53" s="22">
        <v>0</v>
      </c>
      <c r="AC53" s="22">
        <v>0</v>
      </c>
      <c r="AD53" s="22">
        <v>0</v>
      </c>
      <c r="AE53" s="22">
        <v>9</v>
      </c>
      <c r="AF53" s="22">
        <f>Y53</f>
        <v>0</v>
      </c>
      <c r="AG53" s="22">
        <f t="shared" ref="AG53:AL53" si="20">Z53</f>
        <v>488.04</v>
      </c>
      <c r="AH53" s="22">
        <f t="shared" si="20"/>
        <v>0</v>
      </c>
      <c r="AI53" s="22">
        <f t="shared" si="20"/>
        <v>0</v>
      </c>
      <c r="AJ53" s="22">
        <f t="shared" si="20"/>
        <v>0</v>
      </c>
      <c r="AK53" s="22">
        <f t="shared" si="20"/>
        <v>0</v>
      </c>
      <c r="AL53" s="22">
        <f t="shared" si="20"/>
        <v>9</v>
      </c>
    </row>
    <row r="54" spans="1:38" s="16" customFormat="1" ht="84.75" customHeight="1">
      <c r="A54" s="42" t="s">
        <v>107</v>
      </c>
      <c r="B54" s="43" t="s">
        <v>158</v>
      </c>
      <c r="C54" s="44" t="s">
        <v>159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</row>
    <row r="55" spans="1:38" s="16" customFormat="1" ht="84.75" customHeight="1">
      <c r="A55" s="42" t="s">
        <v>107</v>
      </c>
      <c r="B55" s="43" t="s">
        <v>160</v>
      </c>
      <c r="C55" s="44" t="s">
        <v>161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</row>
    <row r="56" spans="1:38" s="16" customFormat="1" ht="84.75" customHeight="1">
      <c r="A56" s="42" t="s">
        <v>107</v>
      </c>
      <c r="B56" s="43" t="s">
        <v>162</v>
      </c>
      <c r="C56" s="44" t="s">
        <v>163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</row>
    <row r="57" spans="1:38" s="16" customFormat="1" ht="84.75" customHeight="1">
      <c r="A57" s="42" t="s">
        <v>107</v>
      </c>
      <c r="B57" s="43" t="s">
        <v>164</v>
      </c>
      <c r="C57" s="44" t="s">
        <v>165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</row>
    <row r="58" spans="1:38" ht="31.5">
      <c r="A58" s="11" t="s">
        <v>109</v>
      </c>
      <c r="B58" s="12" t="s">
        <v>110</v>
      </c>
      <c r="C58" s="13" t="s">
        <v>58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</row>
    <row r="59" spans="1:38" s="16" customFormat="1" ht="31.5">
      <c r="A59" s="17" t="s">
        <v>111</v>
      </c>
      <c r="B59" s="18" t="s">
        <v>112</v>
      </c>
      <c r="C59" s="19" t="s">
        <v>58</v>
      </c>
      <c r="D59" s="23">
        <f>D61</f>
        <v>0</v>
      </c>
      <c r="E59" s="23">
        <f t="shared" ref="E59:AL59" si="21">E61</f>
        <v>0</v>
      </c>
      <c r="F59" s="23">
        <f t="shared" si="21"/>
        <v>0</v>
      </c>
      <c r="G59" s="23">
        <f t="shared" si="21"/>
        <v>0</v>
      </c>
      <c r="H59" s="23">
        <f t="shared" si="21"/>
        <v>0</v>
      </c>
      <c r="I59" s="23">
        <f t="shared" si="21"/>
        <v>0</v>
      </c>
      <c r="J59" s="23">
        <f t="shared" si="21"/>
        <v>0</v>
      </c>
      <c r="K59" s="23">
        <f t="shared" si="21"/>
        <v>0</v>
      </c>
      <c r="L59" s="23">
        <f t="shared" si="21"/>
        <v>0</v>
      </c>
      <c r="M59" s="23">
        <f t="shared" si="21"/>
        <v>0</v>
      </c>
      <c r="N59" s="23">
        <f t="shared" si="21"/>
        <v>0</v>
      </c>
      <c r="O59" s="23">
        <f t="shared" si="21"/>
        <v>0</v>
      </c>
      <c r="P59" s="23">
        <f t="shared" si="21"/>
        <v>0</v>
      </c>
      <c r="Q59" s="23">
        <f t="shared" si="21"/>
        <v>0</v>
      </c>
      <c r="R59" s="23">
        <f t="shared" si="21"/>
        <v>0</v>
      </c>
      <c r="S59" s="23">
        <f t="shared" si="21"/>
        <v>0</v>
      </c>
      <c r="T59" s="23">
        <f t="shared" si="21"/>
        <v>0</v>
      </c>
      <c r="U59" s="23">
        <f t="shared" si="21"/>
        <v>0</v>
      </c>
      <c r="V59" s="23">
        <f t="shared" si="21"/>
        <v>0</v>
      </c>
      <c r="W59" s="23">
        <f t="shared" si="21"/>
        <v>0</v>
      </c>
      <c r="X59" s="23">
        <f t="shared" si="21"/>
        <v>0</v>
      </c>
      <c r="Y59" s="23">
        <f t="shared" si="21"/>
        <v>0</v>
      </c>
      <c r="Z59" s="23">
        <f t="shared" si="21"/>
        <v>0</v>
      </c>
      <c r="AA59" s="23">
        <f t="shared" si="21"/>
        <v>0</v>
      </c>
      <c r="AB59" s="23">
        <f t="shared" si="21"/>
        <v>0</v>
      </c>
      <c r="AC59" s="23">
        <f t="shared" si="21"/>
        <v>0</v>
      </c>
      <c r="AD59" s="23">
        <f t="shared" si="21"/>
        <v>0</v>
      </c>
      <c r="AE59" s="23">
        <f t="shared" si="21"/>
        <v>0</v>
      </c>
      <c r="AF59" s="23">
        <f t="shared" si="21"/>
        <v>0</v>
      </c>
      <c r="AG59" s="23">
        <f t="shared" si="21"/>
        <v>0</v>
      </c>
      <c r="AH59" s="23">
        <f t="shared" si="21"/>
        <v>0</v>
      </c>
      <c r="AI59" s="23">
        <f t="shared" si="21"/>
        <v>0</v>
      </c>
      <c r="AJ59" s="23">
        <f t="shared" si="21"/>
        <v>0</v>
      </c>
      <c r="AK59" s="23">
        <f t="shared" si="21"/>
        <v>0</v>
      </c>
      <c r="AL59" s="23">
        <f t="shared" si="21"/>
        <v>0</v>
      </c>
    </row>
    <row r="60" spans="1:38" s="16" customFormat="1" ht="15.75">
      <c r="A60" s="17" t="s">
        <v>113</v>
      </c>
      <c r="B60" s="18" t="s">
        <v>114</v>
      </c>
      <c r="C60" s="19" t="s">
        <v>58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</row>
    <row r="61" spans="1:38" s="16" customFormat="1" ht="33" customHeight="1">
      <c r="A61" s="21" t="s">
        <v>115</v>
      </c>
      <c r="B61" s="18" t="s">
        <v>116</v>
      </c>
      <c r="C61" s="19" t="s">
        <v>58</v>
      </c>
      <c r="D61" s="23">
        <f>SUM(D62:D65)</f>
        <v>0</v>
      </c>
      <c r="E61" s="23">
        <f t="shared" ref="E61:AL61" si="22">SUM(E62:E65)</f>
        <v>0</v>
      </c>
      <c r="F61" s="23">
        <f t="shared" si="22"/>
        <v>0</v>
      </c>
      <c r="G61" s="23">
        <f t="shared" si="22"/>
        <v>0</v>
      </c>
      <c r="H61" s="23">
        <f t="shared" si="22"/>
        <v>0</v>
      </c>
      <c r="I61" s="23">
        <f t="shared" si="22"/>
        <v>0</v>
      </c>
      <c r="J61" s="23">
        <f t="shared" si="22"/>
        <v>0</v>
      </c>
      <c r="K61" s="23">
        <f t="shared" si="22"/>
        <v>0</v>
      </c>
      <c r="L61" s="23">
        <f t="shared" si="22"/>
        <v>0</v>
      </c>
      <c r="M61" s="23">
        <f t="shared" si="22"/>
        <v>0</v>
      </c>
      <c r="N61" s="23">
        <f t="shared" si="22"/>
        <v>0</v>
      </c>
      <c r="O61" s="23">
        <f t="shared" si="22"/>
        <v>0</v>
      </c>
      <c r="P61" s="23">
        <f t="shared" si="22"/>
        <v>0</v>
      </c>
      <c r="Q61" s="23">
        <f t="shared" si="22"/>
        <v>0</v>
      </c>
      <c r="R61" s="23">
        <f t="shared" si="22"/>
        <v>0</v>
      </c>
      <c r="S61" s="23">
        <f t="shared" si="22"/>
        <v>0</v>
      </c>
      <c r="T61" s="23">
        <f t="shared" si="22"/>
        <v>0</v>
      </c>
      <c r="U61" s="23">
        <f t="shared" si="22"/>
        <v>0</v>
      </c>
      <c r="V61" s="23">
        <f t="shared" si="22"/>
        <v>0</v>
      </c>
      <c r="W61" s="23">
        <f t="shared" si="22"/>
        <v>0</v>
      </c>
      <c r="X61" s="23">
        <f t="shared" si="22"/>
        <v>0</v>
      </c>
      <c r="Y61" s="23">
        <f t="shared" si="22"/>
        <v>0</v>
      </c>
      <c r="Z61" s="23">
        <f t="shared" si="22"/>
        <v>0</v>
      </c>
      <c r="AA61" s="23">
        <f t="shared" si="22"/>
        <v>0</v>
      </c>
      <c r="AB61" s="23">
        <f t="shared" si="22"/>
        <v>0</v>
      </c>
      <c r="AC61" s="23">
        <f t="shared" si="22"/>
        <v>0</v>
      </c>
      <c r="AD61" s="23">
        <f t="shared" si="22"/>
        <v>0</v>
      </c>
      <c r="AE61" s="23">
        <f t="shared" si="22"/>
        <v>0</v>
      </c>
      <c r="AF61" s="23">
        <f t="shared" si="22"/>
        <v>0</v>
      </c>
      <c r="AG61" s="23">
        <f t="shared" si="22"/>
        <v>0</v>
      </c>
      <c r="AH61" s="23">
        <f t="shared" si="22"/>
        <v>0</v>
      </c>
      <c r="AI61" s="23">
        <f t="shared" si="22"/>
        <v>0</v>
      </c>
      <c r="AJ61" s="23">
        <f t="shared" si="22"/>
        <v>0</v>
      </c>
      <c r="AK61" s="23">
        <f t="shared" si="22"/>
        <v>0</v>
      </c>
      <c r="AL61" s="23">
        <f t="shared" si="22"/>
        <v>0</v>
      </c>
    </row>
    <row r="62" spans="1:38" s="16" customFormat="1" ht="75" customHeight="1">
      <c r="A62" s="45" t="s">
        <v>115</v>
      </c>
      <c r="B62" s="43" t="s">
        <v>166</v>
      </c>
      <c r="C62" s="44" t="s">
        <v>167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</row>
    <row r="63" spans="1:38" s="16" customFormat="1" ht="78.75">
      <c r="A63" s="45" t="s">
        <v>115</v>
      </c>
      <c r="B63" s="43" t="s">
        <v>168</v>
      </c>
      <c r="C63" s="44" t="s">
        <v>169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L63" s="22">
        <v>0</v>
      </c>
    </row>
    <row r="64" spans="1:38" s="16" customFormat="1" ht="78.75">
      <c r="A64" s="45" t="s">
        <v>115</v>
      </c>
      <c r="B64" s="43" t="s">
        <v>170</v>
      </c>
      <c r="C64" s="44" t="s">
        <v>171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</row>
    <row r="65" spans="1:38" s="16" customFormat="1" ht="63">
      <c r="A65" s="45" t="s">
        <v>115</v>
      </c>
      <c r="B65" s="43" t="s">
        <v>172</v>
      </c>
      <c r="C65" s="44" t="s">
        <v>173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2">
        <v>0</v>
      </c>
    </row>
    <row r="66" spans="1:38" s="16" customFormat="1" ht="33" customHeight="1">
      <c r="A66" s="21" t="s">
        <v>117</v>
      </c>
      <c r="B66" s="18" t="s">
        <v>118</v>
      </c>
      <c r="C66" s="19" t="s">
        <v>58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</row>
    <row r="67" spans="1:38" s="16" customFormat="1" ht="33" customHeight="1">
      <c r="A67" s="21" t="s">
        <v>119</v>
      </c>
      <c r="B67" s="18" t="s">
        <v>120</v>
      </c>
      <c r="C67" s="19" t="s">
        <v>58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</row>
    <row r="68" spans="1:38" s="16" customFormat="1" ht="33" customHeight="1">
      <c r="A68" s="21" t="s">
        <v>121</v>
      </c>
      <c r="B68" s="18" t="s">
        <v>122</v>
      </c>
      <c r="C68" s="19" t="s">
        <v>58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</row>
    <row r="69" spans="1:38" ht="33" customHeight="1">
      <c r="A69" s="11" t="s">
        <v>123</v>
      </c>
      <c r="B69" s="12" t="s">
        <v>124</v>
      </c>
      <c r="C69" s="13" t="s">
        <v>58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v>0</v>
      </c>
      <c r="AG69" s="14">
        <v>0</v>
      </c>
      <c r="AH69" s="14">
        <v>0</v>
      </c>
      <c r="AI69" s="14">
        <v>0</v>
      </c>
      <c r="AJ69" s="14">
        <v>0</v>
      </c>
      <c r="AK69" s="14">
        <v>0</v>
      </c>
      <c r="AL69" s="14">
        <v>0</v>
      </c>
    </row>
    <row r="70" spans="1:38" ht="33" customHeight="1">
      <c r="A70" s="11" t="s">
        <v>125</v>
      </c>
      <c r="B70" s="12" t="s">
        <v>126</v>
      </c>
      <c r="C70" s="13" t="s">
        <v>58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</row>
    <row r="71" spans="1:38" ht="31.5">
      <c r="A71" s="11" t="s">
        <v>127</v>
      </c>
      <c r="B71" s="12" t="s">
        <v>128</v>
      </c>
      <c r="C71" s="13" t="s">
        <v>58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</row>
    <row r="72" spans="1:38" ht="31.5">
      <c r="A72" s="11" t="s">
        <v>129</v>
      </c>
      <c r="B72" s="12" t="s">
        <v>130</v>
      </c>
      <c r="C72" s="13" t="s">
        <v>58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</row>
    <row r="73" spans="1:38" ht="31.5">
      <c r="A73" s="11" t="s">
        <v>131</v>
      </c>
      <c r="B73" s="12" t="s">
        <v>132</v>
      </c>
      <c r="C73" s="13" t="s">
        <v>58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</row>
    <row r="74" spans="1:38" ht="31.5">
      <c r="A74" s="11" t="s">
        <v>133</v>
      </c>
      <c r="B74" s="12" t="s">
        <v>134</v>
      </c>
      <c r="C74" s="13" t="s">
        <v>58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</row>
    <row r="75" spans="1:38" ht="31.5">
      <c r="A75" s="15" t="s">
        <v>135</v>
      </c>
      <c r="B75" s="12" t="s">
        <v>136</v>
      </c>
      <c r="C75" s="13" t="s">
        <v>58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</row>
    <row r="76" spans="1:38" ht="31.5">
      <c r="A76" s="11" t="s">
        <v>137</v>
      </c>
      <c r="B76" s="12" t="s">
        <v>138</v>
      </c>
      <c r="C76" s="13" t="s">
        <v>58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0</v>
      </c>
      <c r="AG76" s="14">
        <v>0</v>
      </c>
      <c r="AH76" s="14">
        <v>0</v>
      </c>
      <c r="AI76" s="14">
        <v>0</v>
      </c>
      <c r="AJ76" s="14">
        <v>0</v>
      </c>
      <c r="AK76" s="14">
        <v>0</v>
      </c>
      <c r="AL76" s="14">
        <v>0</v>
      </c>
    </row>
    <row r="77" spans="1:38" ht="31.5">
      <c r="A77" s="15" t="s">
        <v>139</v>
      </c>
      <c r="B77" s="12" t="s">
        <v>140</v>
      </c>
      <c r="C77" s="13" t="s">
        <v>58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  <c r="AJ77" s="14">
        <v>0</v>
      </c>
      <c r="AK77" s="14">
        <v>0</v>
      </c>
      <c r="AL77" s="14">
        <v>0</v>
      </c>
    </row>
    <row r="78" spans="1:38" ht="47.25">
      <c r="A78" s="11" t="s">
        <v>141</v>
      </c>
      <c r="B78" s="12" t="s">
        <v>142</v>
      </c>
      <c r="C78" s="13" t="s">
        <v>58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v>0</v>
      </c>
      <c r="AG78" s="14">
        <v>0</v>
      </c>
      <c r="AH78" s="14">
        <v>0</v>
      </c>
      <c r="AI78" s="14">
        <v>0</v>
      </c>
      <c r="AJ78" s="14">
        <v>0</v>
      </c>
      <c r="AK78" s="14">
        <v>0</v>
      </c>
      <c r="AL78" s="14">
        <v>0</v>
      </c>
    </row>
    <row r="79" spans="1:38" ht="47.25">
      <c r="A79" s="11" t="s">
        <v>143</v>
      </c>
      <c r="B79" s="12" t="s">
        <v>144</v>
      </c>
      <c r="C79" s="13" t="s">
        <v>58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0</v>
      </c>
      <c r="AG79" s="14">
        <v>0</v>
      </c>
      <c r="AH79" s="14">
        <v>0</v>
      </c>
      <c r="AI79" s="14">
        <v>0</v>
      </c>
      <c r="AJ79" s="14">
        <v>0</v>
      </c>
      <c r="AK79" s="14">
        <v>0</v>
      </c>
      <c r="AL79" s="14">
        <v>0</v>
      </c>
    </row>
    <row r="80" spans="1:38" ht="31.5">
      <c r="A80" s="11" t="s">
        <v>145</v>
      </c>
      <c r="B80" s="12" t="s">
        <v>146</v>
      </c>
      <c r="C80" s="13" t="s">
        <v>58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v>0</v>
      </c>
      <c r="AE80" s="14">
        <v>0</v>
      </c>
      <c r="AF80" s="14">
        <v>0</v>
      </c>
      <c r="AG80" s="14">
        <v>0</v>
      </c>
      <c r="AH80" s="14">
        <v>0</v>
      </c>
      <c r="AI80" s="14">
        <v>0</v>
      </c>
      <c r="AJ80" s="14">
        <v>0</v>
      </c>
      <c r="AK80" s="14">
        <v>0</v>
      </c>
      <c r="AL80" s="14">
        <v>0</v>
      </c>
    </row>
    <row r="81" spans="1:38" ht="31.5">
      <c r="A81" s="11" t="s">
        <v>147</v>
      </c>
      <c r="B81" s="12" t="s">
        <v>148</v>
      </c>
      <c r="C81" s="13" t="s">
        <v>58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0</v>
      </c>
      <c r="AG81" s="14">
        <v>0</v>
      </c>
      <c r="AH81" s="14">
        <v>0</v>
      </c>
      <c r="AI81" s="14">
        <v>0</v>
      </c>
      <c r="AJ81" s="14">
        <v>0</v>
      </c>
      <c r="AK81" s="14">
        <v>0</v>
      </c>
      <c r="AL81" s="14">
        <v>0</v>
      </c>
    </row>
    <row r="82" spans="1:38" ht="31.5">
      <c r="A82" s="11" t="s">
        <v>149</v>
      </c>
      <c r="B82" s="12" t="s">
        <v>150</v>
      </c>
      <c r="C82" s="13" t="s">
        <v>58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</row>
    <row r="83" spans="1:38" ht="15.75">
      <c r="A83" s="11" t="s">
        <v>151</v>
      </c>
      <c r="B83" s="12" t="s">
        <v>152</v>
      </c>
      <c r="C83" s="13" t="s">
        <v>58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4">
        <v>0</v>
      </c>
      <c r="AJ83" s="14">
        <v>0</v>
      </c>
      <c r="AK83" s="14">
        <v>0</v>
      </c>
      <c r="AL83" s="14">
        <v>0</v>
      </c>
    </row>
  </sheetData>
  <mergeCells count="23">
    <mergeCell ref="A13:AL13"/>
    <mergeCell ref="A14:AL14"/>
    <mergeCell ref="A15:C15"/>
    <mergeCell ref="A16:A19"/>
    <mergeCell ref="B16:B19"/>
    <mergeCell ref="C16:C19"/>
    <mergeCell ref="D16:AL16"/>
    <mergeCell ref="D17:J17"/>
    <mergeCell ref="K17:Q17"/>
    <mergeCell ref="A12:AL12"/>
    <mergeCell ref="A4:AL4"/>
    <mergeCell ref="A5:AL5"/>
    <mergeCell ref="A7:AL7"/>
    <mergeCell ref="A8:AL8"/>
    <mergeCell ref="A10:AL10"/>
    <mergeCell ref="R17:X17"/>
    <mergeCell ref="Y17:AE17"/>
    <mergeCell ref="AF17:AL17"/>
    <mergeCell ref="E18:J18"/>
    <mergeCell ref="L18:Q18"/>
    <mergeCell ref="S18:X18"/>
    <mergeCell ref="Z18:AE18"/>
    <mergeCell ref="AG18:AL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2024-10-15T08:17:12Z</dcterms:created>
  <dcterms:modified xsi:type="dcterms:W3CDTF">2025-09-10T13:57:35Z</dcterms:modified>
</cp:coreProperties>
</file>